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truction Budget" sheetId="1" r:id="rId3"/>
    <sheet state="visible" name="Glossary" sheetId="2" r:id="rId4"/>
  </sheets>
  <definedNames>
    <definedName name="AMT_Totals">'Construction Budget'!$E$29:$E$220</definedName>
  </definedNames>
  <calcPr/>
</workbook>
</file>

<file path=xl/sharedStrings.xml><?xml version="1.0" encoding="utf-8"?>
<sst xmlns="http://schemas.openxmlformats.org/spreadsheetml/2006/main" count="493" uniqueCount="429">
  <si>
    <t>Construction Budget Glossary</t>
  </si>
  <si>
    <t xml:space="preserve">     Definitions for budget categories</t>
  </si>
  <si>
    <t>ITEM</t>
  </si>
  <si>
    <t>Construction Budget Submission Form</t>
  </si>
  <si>
    <t>DEFINITION</t>
  </si>
  <si>
    <t xml:space="preserve">   Lay out the details of your project here.</t>
  </si>
  <si>
    <t>Version</t>
  </si>
  <si>
    <t>Appliances</t>
  </si>
  <si>
    <t>installed appliances</t>
  </si>
  <si>
    <t>Cabinets</t>
  </si>
  <si>
    <t>installed kitchen and bath, etc.</t>
  </si>
  <si>
    <t>Demo*</t>
  </si>
  <si>
    <t>demolition and removal of structure interior or exterior</t>
  </si>
  <si>
    <t>Driveway</t>
  </si>
  <si>
    <t>installation or repair</t>
  </si>
  <si>
    <t>Drywall</t>
  </si>
  <si>
    <t>installation, tape, mud, sand</t>
  </si>
  <si>
    <t>Electric Service*</t>
  </si>
  <si>
    <t>connection to local power grid and/or solar installation</t>
  </si>
  <si>
    <t>Electrical- Finish</t>
  </si>
  <si>
    <t>lights, fixtures, switched, receptacles, etc.</t>
  </si>
  <si>
    <t xml:space="preserve">Environmental </t>
  </si>
  <si>
    <t>mold and lead remediation, etc.</t>
  </si>
  <si>
    <t>Exterior</t>
  </si>
  <si>
    <t xml:space="preserve">enclosure, wrapping and finish </t>
  </si>
  <si>
    <t>Flooring</t>
  </si>
  <si>
    <t>installed flooring</t>
  </si>
  <si>
    <t>Foundation*</t>
  </si>
  <si>
    <t>installation of, addition to or repairs to existing</t>
  </si>
  <si>
    <t>Framing*</t>
  </si>
  <si>
    <t>new interior structure- walls, ceilings, stairs, etc.</t>
  </si>
  <si>
    <t>Garage</t>
  </si>
  <si>
    <t>construction of or repair to structure (roofing in 7.0)</t>
  </si>
  <si>
    <r>
      <t xml:space="preserve">Step 1: </t>
    </r>
    <r>
      <rPr>
        <rFont val="Arial"/>
        <color rgb="FF000000"/>
        <sz val="12.0"/>
      </rPr>
      <t xml:space="preserve">Fill out a description of the entire construction project. </t>
    </r>
  </si>
  <si>
    <t>HVAC*</t>
  </si>
  <si>
    <t>installation or repair of heating air conditioning, ducts</t>
  </si>
  <si>
    <t>Insulation</t>
  </si>
  <si>
    <t>installation of new insulation, air-sealing, etc.</t>
  </si>
  <si>
    <t>Landscaping</t>
  </si>
  <si>
    <t>adjacent to building only</t>
  </si>
  <si>
    <t>Other</t>
  </si>
  <si>
    <t>BE SPECIFIC</t>
  </si>
  <si>
    <t>Scope of Work:</t>
  </si>
  <si>
    <t>Other Finishes</t>
  </si>
  <si>
    <t>Paint</t>
  </si>
  <si>
    <t>primer and paint complete with all trim</t>
  </si>
  <si>
    <t>Start Date:</t>
  </si>
  <si>
    <t>Plans*</t>
  </si>
  <si>
    <t>professionally prepared and signed drawings and/or plans</t>
  </si>
  <si>
    <t>Plumbing- Finish</t>
  </si>
  <si>
    <t>sinks, faucets, toilets and connections</t>
  </si>
  <si>
    <t>Roof*</t>
  </si>
  <si>
    <t>decking, covering, flashing, gutters, ventilation and skylights</t>
  </si>
  <si>
    <t>Rough Electrical*</t>
  </si>
  <si>
    <t>installation of new wire, panel (in or behind walls)</t>
  </si>
  <si>
    <t>Rough Plumbing*</t>
  </si>
  <si>
    <t>installation feed lines, drain/waste, vents and tub</t>
  </si>
  <si>
    <t>Site*</t>
  </si>
  <si>
    <t>Modern luxury estate ground up construction. 
The lot is one of the last available vacant building lots
in a private gated luxury home community called
Villaggio at Frank Sinatra.
The subject property is centrally located in a primier
target area for luxury home buyers.
Finished property will be a 3,950sf modern home with
4BR, 4.5BA, Den/Office, Pool/Spa, 3-Car Garage</t>
  </si>
  <si>
    <t>lot preparation- clearing and rough grading</t>
  </si>
  <si>
    <t>Water/Sewer*</t>
  </si>
  <si>
    <t>connection to public services. well and/or septic work</t>
  </si>
  <si>
    <t>Windows*</t>
  </si>
  <si>
    <t>installation or new or repairs</t>
  </si>
  <si>
    <t>*Permits may be required from government agencies with jurisdiction or authority. It is the borrowers responsibility to obtain all relevant permits. Documentation will be required with draw requests.</t>
  </si>
  <si>
    <t>Estimated Completion Date:</t>
  </si>
  <si>
    <t>Expected Draws:</t>
  </si>
  <si>
    <t>Current</t>
  </si>
  <si>
    <t>Projected</t>
  </si>
  <si>
    <t>Total Square Feet:</t>
  </si>
  <si>
    <t>Rooms/Units:</t>
  </si>
  <si>
    <t>Total:</t>
  </si>
  <si>
    <t>Bedrooms:</t>
  </si>
  <si>
    <t>Bathrooms:</t>
  </si>
  <si>
    <t>Kitchens:</t>
  </si>
  <si>
    <r>
      <t xml:space="preserve">Step 2: </t>
    </r>
    <r>
      <rPr>
        <rFont val="Arial"/>
        <color rgb="FF000000"/>
        <sz val="12.0"/>
      </rPr>
      <t>Fill in each line item with the description of the construction cost, the amount, the estimated date of completion, and the draw item name (if necessary).</t>
    </r>
  </si>
  <si>
    <t>Item Number</t>
  </si>
  <si>
    <t>Category / Draw Item</t>
  </si>
  <si>
    <t>Description</t>
  </si>
  <si>
    <t>Amount</t>
  </si>
  <si>
    <t>Estimated Completion Date</t>
  </si>
  <si>
    <t>Soft Costs</t>
  </si>
  <si>
    <t>Column1</t>
  </si>
  <si>
    <t>Column2</t>
  </si>
  <si>
    <t>Column3</t>
  </si>
  <si>
    <t>Column4</t>
  </si>
  <si>
    <t>Column5</t>
  </si>
  <si>
    <t>1000-2</t>
  </si>
  <si>
    <t>Temp Gas*</t>
  </si>
  <si>
    <t>(Enter your description here)</t>
  </si>
  <si>
    <t>1000-3</t>
  </si>
  <si>
    <t>Temp Power*</t>
  </si>
  <si>
    <t>supplied by Socal Edison</t>
  </si>
  <si>
    <t>1000-4</t>
  </si>
  <si>
    <t>Temp Dumpster</t>
  </si>
  <si>
    <t>1000-6</t>
  </si>
  <si>
    <t>Temp Toilet</t>
  </si>
  <si>
    <t>supplied by Burrtec</t>
  </si>
  <si>
    <t>1000-7</t>
  </si>
  <si>
    <t>Architecutral Fees</t>
  </si>
  <si>
    <t>incl designer fee</t>
  </si>
  <si>
    <t>1000-8</t>
  </si>
  <si>
    <t>Engineering Fees</t>
  </si>
  <si>
    <t>1000-9</t>
  </si>
  <si>
    <t>Building Permit*</t>
  </si>
  <si>
    <t>incl permit fees &amp; school fees</t>
  </si>
  <si>
    <t>1000-10</t>
  </si>
  <si>
    <t>Impact Fees</t>
  </si>
  <si>
    <t>1000-12</t>
  </si>
  <si>
    <t>Survey/Drawings/Plans*</t>
  </si>
  <si>
    <t>1000-13</t>
  </si>
  <si>
    <t>General Contractor</t>
  </si>
  <si>
    <t>GC Fee</t>
  </si>
  <si>
    <t>1000-14</t>
  </si>
  <si>
    <t>Expenses</t>
  </si>
  <si>
    <t>Insurance, Property Taxes, HOA Fees</t>
  </si>
  <si>
    <t>1000-15</t>
  </si>
  <si>
    <t>(Enter your line item here)</t>
  </si>
  <si>
    <t>1000-16</t>
  </si>
  <si>
    <t>Total Soft Costs</t>
  </si>
  <si>
    <t>Demolition- Trashout</t>
  </si>
  <si>
    <t>2000-1</t>
  </si>
  <si>
    <t>Demolition*</t>
  </si>
  <si>
    <t>2000-2</t>
  </si>
  <si>
    <t>Trashout</t>
  </si>
  <si>
    <t>2000-3</t>
  </si>
  <si>
    <t>Dumpster</t>
  </si>
  <si>
    <t>2000-4</t>
  </si>
  <si>
    <t>0</t>
  </si>
  <si>
    <t>Total Trashout</t>
  </si>
  <si>
    <t>Yard- Landscape</t>
  </si>
  <si>
    <t>3000-1</t>
  </si>
  <si>
    <t>Grading*</t>
  </si>
  <si>
    <t>Grading, drainage &amp; retention per gading contract</t>
  </si>
  <si>
    <t>3000-3</t>
  </si>
  <si>
    <t>Underground *</t>
  </si>
  <si>
    <t>3000-4</t>
  </si>
  <si>
    <t>Conduit</t>
  </si>
  <si>
    <t>3000-5</t>
  </si>
  <si>
    <t>Water Lines*</t>
  </si>
  <si>
    <t>3000-6</t>
  </si>
  <si>
    <t>Septic *</t>
  </si>
  <si>
    <t>n/a</t>
  </si>
  <si>
    <t>3000-7</t>
  </si>
  <si>
    <t>Sewer Lines*</t>
  </si>
  <si>
    <t>3000-8</t>
  </si>
  <si>
    <t>Landscape</t>
  </si>
  <si>
    <t>Landscpaing throughout incl. material &amp; labor</t>
  </si>
  <si>
    <t>3000-9</t>
  </si>
  <si>
    <t>Fence</t>
  </si>
  <si>
    <t>3000-10</t>
  </si>
  <si>
    <t>Concrete</t>
  </si>
  <si>
    <t>3000-11</t>
  </si>
  <si>
    <t>Asphalt</t>
  </si>
  <si>
    <t>3000-12</t>
  </si>
  <si>
    <t>Pavers-Hardscape</t>
  </si>
  <si>
    <t>3000-13</t>
  </si>
  <si>
    <t>Deck</t>
  </si>
  <si>
    <t>3000-14</t>
  </si>
  <si>
    <t>Sod-Plants</t>
  </si>
  <si>
    <t>3000-15</t>
  </si>
  <si>
    <t>Rock</t>
  </si>
  <si>
    <t>3000-16</t>
  </si>
  <si>
    <t>Fencing</t>
  </si>
  <si>
    <t>Parameter walls</t>
  </si>
  <si>
    <t>3000-17</t>
  </si>
  <si>
    <t xml:space="preserve">Sidewalks  </t>
  </si>
  <si>
    <t>3000-18</t>
  </si>
  <si>
    <t>Pool</t>
  </si>
  <si>
    <t>Pool, Spa, equipment &amp; installation</t>
  </si>
  <si>
    <t>3000-19</t>
  </si>
  <si>
    <t>Spa</t>
  </si>
  <si>
    <t>included in pool contract</t>
  </si>
  <si>
    <t>3000-20</t>
  </si>
  <si>
    <t>Exterior Firepit</t>
  </si>
  <si>
    <t>exterior firepit per approved plan, linear layout</t>
  </si>
  <si>
    <t>3000-21</t>
  </si>
  <si>
    <t>Exterior BBQ</t>
  </si>
  <si>
    <t xml:space="preserve">exterior bbq per approved plan, </t>
  </si>
  <si>
    <t>3000-22</t>
  </si>
  <si>
    <t>Exterior Gates</t>
  </si>
  <si>
    <t>steel frame, glass insert</t>
  </si>
  <si>
    <t>3000-23</t>
  </si>
  <si>
    <t>3000-24</t>
  </si>
  <si>
    <t>3000-25</t>
  </si>
  <si>
    <t>3000-26</t>
  </si>
  <si>
    <t>3000-27</t>
  </si>
  <si>
    <t>Total Yard-Landscape</t>
  </si>
  <si>
    <t>Foundation</t>
  </si>
  <si>
    <t>4000-1</t>
  </si>
  <si>
    <t>Footings*</t>
  </si>
  <si>
    <t>included in foundation contract</t>
  </si>
  <si>
    <t>4000-2</t>
  </si>
  <si>
    <t>PreTreat</t>
  </si>
  <si>
    <t>4000-3</t>
  </si>
  <si>
    <t>Foundation - Post Tension Cables</t>
  </si>
  <si>
    <t>4000-4</t>
  </si>
  <si>
    <t>Foundation *</t>
  </si>
  <si>
    <t>Foundation, footings, excavation</t>
  </si>
  <si>
    <t>4000-5</t>
  </si>
  <si>
    <t>Excavation*</t>
  </si>
  <si>
    <t>4000-6</t>
  </si>
  <si>
    <t>Pour</t>
  </si>
  <si>
    <t>4000-7</t>
  </si>
  <si>
    <t>Repair</t>
  </si>
  <si>
    <t>4000-8</t>
  </si>
  <si>
    <t>4000-9</t>
  </si>
  <si>
    <t>4000-10</t>
  </si>
  <si>
    <t>Total Foundation</t>
  </si>
  <si>
    <t>Structure</t>
  </si>
  <si>
    <t>5000-1</t>
  </si>
  <si>
    <t>Framing *</t>
  </si>
  <si>
    <t>Lumber, Hardware &amp; Labor</t>
  </si>
  <si>
    <t>5000-3</t>
  </si>
  <si>
    <t>Roof Trusses</t>
  </si>
  <si>
    <t>per approved plans</t>
  </si>
  <si>
    <t>5000-4</t>
  </si>
  <si>
    <t>Windows</t>
  </si>
  <si>
    <t>5000-5</t>
  </si>
  <si>
    <t>Window Installation</t>
  </si>
  <si>
    <t>included in window contract 5000-4</t>
  </si>
  <si>
    <t>5000-7</t>
  </si>
  <si>
    <t>Joist System</t>
  </si>
  <si>
    <t>5000-9</t>
  </si>
  <si>
    <t>5000-10</t>
  </si>
  <si>
    <t>5000-11</t>
  </si>
  <si>
    <t>5000-12</t>
  </si>
  <si>
    <t>Total Structure</t>
  </si>
  <si>
    <t>6000-1</t>
  </si>
  <si>
    <t>Roofing*</t>
  </si>
  <si>
    <t>Foam Roof per approved plans</t>
  </si>
  <si>
    <t>6000-2</t>
  </si>
  <si>
    <t>Flashing</t>
  </si>
  <si>
    <t>included in roofing contract 6000-1</t>
  </si>
  <si>
    <t>6000-3</t>
  </si>
  <si>
    <t xml:space="preserve">Siding </t>
  </si>
  <si>
    <t>6000-5</t>
  </si>
  <si>
    <t>Stucco</t>
  </si>
  <si>
    <t>fine spray grade, smooth elements where applicable</t>
  </si>
  <si>
    <t>6000-6</t>
  </si>
  <si>
    <t>Garage Door</t>
  </si>
  <si>
    <t>plat panel, insulated</t>
  </si>
  <si>
    <t>6000-7</t>
  </si>
  <si>
    <t>Gutters</t>
  </si>
  <si>
    <t>6000-8</t>
  </si>
  <si>
    <t>Solar</t>
  </si>
  <si>
    <t>6000-9</t>
  </si>
  <si>
    <t>Flatwork throuhout</t>
  </si>
  <si>
    <t>6000-11</t>
  </si>
  <si>
    <t>6000-13</t>
  </si>
  <si>
    <t xml:space="preserve">Masonry Veneer </t>
  </si>
  <si>
    <t>per designer specification</t>
  </si>
  <si>
    <t>6000-15</t>
  </si>
  <si>
    <t>Painting - Exterior</t>
  </si>
  <si>
    <t>per designer specification, including accent walls</t>
  </si>
  <si>
    <t>6000-16</t>
  </si>
  <si>
    <t>Front &amp; side porch</t>
  </si>
  <si>
    <t>6000-17</t>
  </si>
  <si>
    <t>6000-18</t>
  </si>
  <si>
    <t>6000-19</t>
  </si>
  <si>
    <t>6000-20</t>
  </si>
  <si>
    <t>6000-21</t>
  </si>
  <si>
    <t>6000-22</t>
  </si>
  <si>
    <t>6000-23</t>
  </si>
  <si>
    <t>Total Exterior</t>
  </si>
  <si>
    <t>Systems</t>
  </si>
  <si>
    <t>7000-1</t>
  </si>
  <si>
    <t>Rough HVAC*</t>
  </si>
  <si>
    <t>7000-2</t>
  </si>
  <si>
    <t>Trim  HVAC</t>
  </si>
  <si>
    <t>7000-3</t>
  </si>
  <si>
    <t>Final HVAC</t>
  </si>
  <si>
    <t>7000-4</t>
  </si>
  <si>
    <t>Underslab Plumbing</t>
  </si>
  <si>
    <t>7000-5</t>
  </si>
  <si>
    <t>Plumbing throuhgout incl underground and rough</t>
  </si>
  <si>
    <t>7000-6</t>
  </si>
  <si>
    <t>Trim Plumbing</t>
  </si>
  <si>
    <t>7000-7</t>
  </si>
  <si>
    <t>Plumbing - Fixtures</t>
  </si>
  <si>
    <t>7000-8</t>
  </si>
  <si>
    <t>Finish Plumbing</t>
  </si>
  <si>
    <t>7000-9</t>
  </si>
  <si>
    <t>Fire Sprinklers Rough</t>
  </si>
  <si>
    <t>7000-10</t>
  </si>
  <si>
    <t>Fire Sprinklers Trim</t>
  </si>
  <si>
    <t>7000-11</t>
  </si>
  <si>
    <t>Underslab Electrical</t>
  </si>
  <si>
    <t>7000-12</t>
  </si>
  <si>
    <t>Electrical throughout incl rough and finish</t>
  </si>
  <si>
    <t>7000-13</t>
  </si>
  <si>
    <t xml:space="preserve">Trim Electrical </t>
  </si>
  <si>
    <t>7000-14</t>
  </si>
  <si>
    <t>Electrical Fixtures</t>
  </si>
  <si>
    <t>7000-15</t>
  </si>
  <si>
    <t>Finish Electrical</t>
  </si>
  <si>
    <t>7000-16</t>
  </si>
  <si>
    <t>HVAC Total</t>
  </si>
  <si>
    <t>HVAC contract incl rough-ins, parts &amp; labor</t>
  </si>
  <si>
    <t>7000-19</t>
  </si>
  <si>
    <t>Home Automation</t>
  </si>
  <si>
    <t>Automated lighting system, keypads, etc</t>
  </si>
  <si>
    <t>7000-20</t>
  </si>
  <si>
    <t>Home Entertainment System</t>
  </si>
  <si>
    <t>Speakers, Controls, etc</t>
  </si>
  <si>
    <t>7000-21</t>
  </si>
  <si>
    <t>Home Security System</t>
  </si>
  <si>
    <t>pre-wired</t>
  </si>
  <si>
    <t>7000-22</t>
  </si>
  <si>
    <t>Total Systems</t>
  </si>
  <si>
    <t xml:space="preserve"> </t>
  </si>
  <si>
    <t>Interior</t>
  </si>
  <si>
    <t>8000-1</t>
  </si>
  <si>
    <t>Fireplace</t>
  </si>
  <si>
    <t>Linear fireplace w remote control</t>
  </si>
  <si>
    <t>8000-2</t>
  </si>
  <si>
    <t>Fireplace Surround</t>
  </si>
  <si>
    <t>8000-3</t>
  </si>
  <si>
    <t>Insulation througout</t>
  </si>
  <si>
    <t>8000-4</t>
  </si>
  <si>
    <t>Drywall*</t>
  </si>
  <si>
    <t>smooth finish throughout</t>
  </si>
  <si>
    <t>8000-5</t>
  </si>
  <si>
    <t>Tape-Texture</t>
  </si>
  <si>
    <t>8000-6</t>
  </si>
  <si>
    <t>Paint-Interior</t>
  </si>
  <si>
    <t>Color scheme per designer spec. incl. accent colors</t>
  </si>
  <si>
    <t>8000-7</t>
  </si>
  <si>
    <t>Lighting</t>
  </si>
  <si>
    <t>8000-9</t>
  </si>
  <si>
    <t>8000-10</t>
  </si>
  <si>
    <t>8000-11</t>
  </si>
  <si>
    <t>8000-12</t>
  </si>
  <si>
    <t>8000-13</t>
  </si>
  <si>
    <t>Total Interior</t>
  </si>
  <si>
    <t>Finishes</t>
  </si>
  <si>
    <t>9000-1</t>
  </si>
  <si>
    <t>Finish Carpentry - base, shelving</t>
  </si>
  <si>
    <t>9000-2</t>
  </si>
  <si>
    <t>Interior Doors</t>
  </si>
  <si>
    <t>Paint-grade doors, prehung</t>
  </si>
  <si>
    <t>9000-3</t>
  </si>
  <si>
    <t>Finish Hardware</t>
  </si>
  <si>
    <t>9000-4</t>
  </si>
  <si>
    <t>Exterior Doors</t>
  </si>
  <si>
    <t>9000-5</t>
  </si>
  <si>
    <t>Mirrors</t>
  </si>
  <si>
    <t>frameless, per designer specificaiton</t>
  </si>
  <si>
    <t>9000-6</t>
  </si>
  <si>
    <t>Shower Doors</t>
  </si>
  <si>
    <t>shower enclosures, no doors</t>
  </si>
  <si>
    <t>9000-7</t>
  </si>
  <si>
    <t>Accessories- Towel bars, TP MC</t>
  </si>
  <si>
    <t>9000-8</t>
  </si>
  <si>
    <t>Custom Cabinets throughout</t>
  </si>
  <si>
    <t>9000-9</t>
  </si>
  <si>
    <t>Countertops</t>
  </si>
  <si>
    <t>Countertops per designer specification</t>
  </si>
  <si>
    <t>9000-10</t>
  </si>
  <si>
    <t>Crown Molding</t>
  </si>
  <si>
    <t>9000-11</t>
  </si>
  <si>
    <t>9000-12</t>
  </si>
  <si>
    <t>9000-13</t>
  </si>
  <si>
    <t>9000-14</t>
  </si>
  <si>
    <t>9000-15</t>
  </si>
  <si>
    <t>9000-16</t>
  </si>
  <si>
    <t>9000-17</t>
  </si>
  <si>
    <t>Total Finishes</t>
  </si>
  <si>
    <t>10000-1</t>
  </si>
  <si>
    <t xml:space="preserve">Tile </t>
  </si>
  <si>
    <t>tile flooring in bath rooms &amp; wet areas</t>
  </si>
  <si>
    <t>10000-2</t>
  </si>
  <si>
    <t>Marble</t>
  </si>
  <si>
    <t>10000-3</t>
  </si>
  <si>
    <t>Wood Flooring</t>
  </si>
  <si>
    <t>engineered hardwood flooring in main and bed rooms</t>
  </si>
  <si>
    <t>10000-4</t>
  </si>
  <si>
    <t>Carpet</t>
  </si>
  <si>
    <t>10000-5</t>
  </si>
  <si>
    <t>Vinyl</t>
  </si>
  <si>
    <t>10000-7</t>
  </si>
  <si>
    <t>Trim/Baseboard</t>
  </si>
  <si>
    <t>10000-8</t>
  </si>
  <si>
    <t>Tile for bathroom, walls, floors</t>
  </si>
  <si>
    <t>10000-9</t>
  </si>
  <si>
    <t>Installation / Labor</t>
  </si>
  <si>
    <t>Labor &amp; Material for installation</t>
  </si>
  <si>
    <t>10000-10</t>
  </si>
  <si>
    <t>Garage Floor</t>
  </si>
  <si>
    <t>finished flooring per designer specification</t>
  </si>
  <si>
    <t>10000-11</t>
  </si>
  <si>
    <t>Total Flooring</t>
  </si>
  <si>
    <t>11000-1</t>
  </si>
  <si>
    <t>Range</t>
  </si>
  <si>
    <t>11000-2</t>
  </si>
  <si>
    <t>Cooktop</t>
  </si>
  <si>
    <t>11000-3</t>
  </si>
  <si>
    <t>Microwave</t>
  </si>
  <si>
    <t>11000-4</t>
  </si>
  <si>
    <t>Dishwasher</t>
  </si>
  <si>
    <t>11000-5</t>
  </si>
  <si>
    <t>Refrigerator</t>
  </si>
  <si>
    <t>11000-6</t>
  </si>
  <si>
    <t xml:space="preserve">Package </t>
  </si>
  <si>
    <t>Appliance Package Thermador &amp; secondary brands</t>
  </si>
  <si>
    <t>11000-7</t>
  </si>
  <si>
    <r>
      <rPr>
        <rFont val="Arial"/>
        <b/>
        <sz val="11.0"/>
      </rPr>
      <t>Gas Appliances</t>
    </r>
    <r>
      <rPr>
        <rFont val="Arial"/>
        <sz val="11.0"/>
      </rPr>
      <t>*</t>
    </r>
  </si>
  <si>
    <t>11000-8</t>
  </si>
  <si>
    <t>Total Appliances</t>
  </si>
  <si>
    <t>Final - Misc</t>
  </si>
  <si>
    <t>12000-1</t>
  </si>
  <si>
    <t>Exterior Clean-up</t>
  </si>
  <si>
    <t>Final Clean-up</t>
  </si>
  <si>
    <t>12000-2</t>
  </si>
  <si>
    <t>Interior Cleaning</t>
  </si>
  <si>
    <t>12000-3</t>
  </si>
  <si>
    <t>Staging</t>
  </si>
  <si>
    <t>Staging &amp; Artwork</t>
  </si>
  <si>
    <t>12000-4</t>
  </si>
  <si>
    <t>Miscellaneous Items</t>
  </si>
  <si>
    <t>Allowance for additional items per designer spec</t>
  </si>
  <si>
    <t>12000-5</t>
  </si>
  <si>
    <t>Construction Contingency</t>
  </si>
  <si>
    <t>12000-6</t>
  </si>
  <si>
    <t>12000-7</t>
  </si>
  <si>
    <t>12000-8</t>
  </si>
  <si>
    <t>12000-9</t>
  </si>
  <si>
    <t xml:space="preserve">Total Misc. </t>
  </si>
  <si>
    <t>*THESE ITEMS REQUIRE PERMITS IN MOST JURISDICTIONS. BORROWERS ARE REQUIRED TO ADHERE TO ALL LOCAL LAWS, CODES, REGULATIONS AND REQUIREMENTS AS EXPRESSED IN YOUR LOAN DOCUMENTS.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</si>
</sst>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_);\(&quot;$&quot;#,##0.00\)"/>
  </numFmts>
  <fonts count="19">
    <font>
      <sz val="11.0"/>
      <color rgb="FF000000"/>
      <name val="Calibri"/>
    </font>
    <font>
      <sz val="11.0"/>
      <color rgb="FF000000"/>
      <name val="Arial"/>
    </font>
    <font>
      <b/>
      <sz val="11.0"/>
      <color rgb="FF000000"/>
      <name val="Calibri"/>
    </font>
    <font>
      <b/>
      <sz val="22.0"/>
      <color rgb="FF000000"/>
      <name val="Arial"/>
    </font>
    <font>
      <b/>
      <sz val="24.0"/>
      <color rgb="FF000000"/>
      <name val="Arial"/>
    </font>
    <font>
      <b/>
      <sz val="8.0"/>
      <color rgb="FF000000"/>
      <name val="Arial"/>
    </font>
    <font>
      <b/>
      <sz val="16.0"/>
      <color rgb="FF000000"/>
      <name val="Arial"/>
    </font>
    <font>
      <sz val="11.0"/>
      <name val="Calibri"/>
    </font>
    <font>
      <b/>
      <sz val="12.0"/>
      <color rgb="FF000000"/>
      <name val="Arial"/>
    </font>
    <font>
      <b/>
      <sz val="11.0"/>
      <color rgb="FF000000"/>
      <name val="Arial"/>
    </font>
    <font/>
    <font>
      <sz val="16.0"/>
      <color rgb="FF000000"/>
      <name val="Arial"/>
    </font>
    <font>
      <b/>
      <sz val="14.0"/>
      <color rgb="FF000000"/>
      <name val="Arial"/>
    </font>
    <font>
      <b/>
      <sz val="12.0"/>
      <name val="Arial"/>
    </font>
    <font>
      <sz val="11.0"/>
      <name val="Arial"/>
    </font>
    <font>
      <b/>
      <sz val="11.0"/>
      <name val="Arial"/>
    </font>
    <font>
      <b/>
      <sz val="10.0"/>
      <color rgb="FF000000"/>
      <name val="Arial"/>
    </font>
    <font>
      <b/>
      <sz val="20.0"/>
      <name val="Arial"/>
    </font>
    <font>
      <b/>
      <sz val="2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</fills>
  <borders count="13">
    <border/>
    <border>
      <left/>
      <right/>
      <top/>
      <bottom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</border>
    <border>
      <left style="medium">
        <color rgb="FFFFFFFF"/>
      </left>
      <right style="medium">
        <color rgb="FFFFFFFF"/>
      </right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left style="medium">
        <color rgb="FFFFFFFF"/>
      </left>
      <right style="medium">
        <color rgb="FFFFFFFF"/>
      </right>
      <top/>
      <bottom/>
    </border>
    <border>
      <top style="medium">
        <color rgb="FF000000"/>
      </top>
    </border>
    <border>
      <left style="medium">
        <color rgb="FFFFFFFF"/>
      </left>
      <right style="medium">
        <color rgb="FFFFFFFF"/>
      </right>
      <top style="medium">
        <color rgb="FF000000"/>
      </top>
    </border>
    <border>
      <left/>
      <right/>
      <top style="medium">
        <color rgb="FF000000"/>
      </top>
      <bottom/>
    </border>
    <border>
      <left style="medium">
        <color rgb="FFFFFFFF"/>
      </left>
      <right style="medium">
        <color rgb="FFFFFFFF"/>
      </right>
      <top style="medium">
        <color rgb="FF000000"/>
      </top>
      <bottom/>
    </border>
    <border>
      <left style="medium">
        <color rgb="FFFFFFFF"/>
      </left>
      <right style="medium">
        <color rgb="FFFFFFFF"/>
      </right>
      <bottom style="medium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left" vertical="top"/>
    </xf>
    <xf borderId="1" fillId="2" fontId="2" numFmtId="0" xfId="0" applyAlignment="1" applyBorder="1" applyFill="1" applyFont="1">
      <alignment horizontal="center"/>
    </xf>
    <xf borderId="0" fillId="0" fontId="4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0" numFmtId="0" xfId="0" applyAlignment="1" applyFont="1">
      <alignment horizontal="center"/>
    </xf>
    <xf borderId="0" fillId="0" fontId="5" numFmtId="49" xfId="0" applyAlignment="1" applyFont="1" applyNumberFormat="1">
      <alignment horizontal="right"/>
    </xf>
    <xf borderId="0" fillId="0" fontId="5" numFmtId="49" xfId="0" applyAlignment="1" applyFont="1" applyNumberFormat="1">
      <alignment horizontal="left"/>
    </xf>
    <xf borderId="0" fillId="0" fontId="2" numFmtId="0" xfId="0" applyAlignment="1" applyFont="1">
      <alignment horizontal="right"/>
    </xf>
    <xf borderId="0" fillId="0" fontId="6" numFmtId="0" xfId="0" applyFont="1"/>
    <xf borderId="0" fillId="0" fontId="0" numFmtId="0" xfId="0" applyFont="1"/>
    <xf borderId="0" fillId="0" fontId="7" numFmtId="0" xfId="0" applyAlignment="1" applyFont="1">
      <alignment horizontal="center"/>
    </xf>
    <xf borderId="0" fillId="0" fontId="6" numFmtId="0" xfId="0" applyAlignment="1" applyFont="1">
      <alignment horizontal="left" shrinkToFit="0" vertical="top" wrapText="1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right"/>
    </xf>
    <xf borderId="2" fillId="3" fontId="1" numFmtId="14" xfId="0" applyAlignment="1" applyBorder="1" applyFill="1" applyFont="1" applyNumberFormat="1">
      <alignment readingOrder="0"/>
    </xf>
    <xf borderId="3" fillId="3" fontId="1" numFmtId="49" xfId="0" applyAlignment="1" applyBorder="1" applyFont="1" applyNumberFormat="1">
      <alignment horizontal="left" readingOrder="0" shrinkToFit="0" vertical="top" wrapText="1"/>
    </xf>
    <xf borderId="0" fillId="0" fontId="2" numFmtId="0" xfId="0" applyAlignment="1" applyFont="1">
      <alignment horizontal="center" shrinkToFit="0" vertical="top" wrapText="1"/>
    </xf>
    <xf borderId="4" fillId="0" fontId="10" numFmtId="0" xfId="0" applyBorder="1" applyFont="1"/>
    <xf borderId="2" fillId="3" fontId="1" numFmtId="0" xfId="0" applyAlignment="1" applyBorder="1" applyFont="1">
      <alignment readingOrder="0"/>
    </xf>
    <xf borderId="5" fillId="0" fontId="9" numFmtId="0" xfId="0" applyAlignment="1" applyBorder="1" applyFont="1">
      <alignment shrinkToFit="0" wrapText="1"/>
    </xf>
    <xf borderId="0" fillId="0" fontId="9" numFmtId="0" xfId="0" applyAlignment="1" applyFont="1">
      <alignment shrinkToFit="0" wrapText="1"/>
    </xf>
    <xf borderId="0" fillId="0" fontId="1" numFmtId="0" xfId="0" applyAlignment="1" applyFont="1">
      <alignment horizontal="right"/>
    </xf>
    <xf borderId="0" fillId="0" fontId="9" numFmtId="0" xfId="0" applyAlignment="1" applyFont="1">
      <alignment horizontal="center"/>
    </xf>
    <xf borderId="5" fillId="0" fontId="11" numFmtId="39" xfId="0" applyAlignment="1" applyBorder="1" applyFont="1" applyNumberFormat="1">
      <alignment shrinkToFit="0" vertical="center" wrapText="1"/>
    </xf>
    <xf borderId="0" fillId="0" fontId="11" numFmtId="39" xfId="0" applyAlignment="1" applyFont="1" applyNumberFormat="1">
      <alignment shrinkToFit="0" vertical="center" wrapText="1"/>
    </xf>
    <xf borderId="0" fillId="0" fontId="12" numFmtId="0" xfId="0" applyAlignment="1" applyFont="1">
      <alignment horizontal="right" shrinkToFit="0" vertical="center" wrapText="1"/>
    </xf>
    <xf borderId="0" fillId="0" fontId="12" numFmtId="164" xfId="0" applyAlignment="1" applyFont="1" applyNumberFormat="1">
      <alignment horizontal="left" readingOrder="0" shrinkToFit="0" vertical="center" wrapText="1"/>
    </xf>
    <xf borderId="0" fillId="0" fontId="1" numFmtId="0" xfId="0" applyAlignment="1" applyFont="1">
      <alignment vertical="center"/>
    </xf>
    <xf borderId="0" fillId="0" fontId="6" numFmtId="0" xfId="0" applyAlignment="1" applyFont="1">
      <alignment shrinkToFit="0" vertical="top" wrapText="1"/>
    </xf>
    <xf borderId="6" fillId="0" fontId="10" numFmtId="0" xfId="0" applyBorder="1" applyFont="1"/>
    <xf borderId="0" fillId="0" fontId="9" numFmtId="0" xfId="0" applyAlignment="1" applyFont="1">
      <alignment horizontal="center" shrinkToFit="0" wrapText="1"/>
    </xf>
    <xf borderId="1" fillId="4" fontId="13" numFmtId="49" xfId="0" applyAlignment="1" applyBorder="1" applyFill="1" applyFont="1" applyNumberFormat="1">
      <alignment vertical="center"/>
    </xf>
    <xf borderId="7" fillId="4" fontId="13" numFmtId="49" xfId="0" applyAlignment="1" applyBorder="1" applyFont="1" applyNumberFormat="1">
      <alignment vertical="center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left" shrinkToFit="0" vertical="center" wrapText="1"/>
    </xf>
    <xf borderId="0" fillId="0" fontId="1" numFmtId="0" xfId="0" applyFont="1"/>
    <xf borderId="0" fillId="0" fontId="14" numFmtId="49" xfId="0" applyAlignment="1" applyFont="1" applyNumberFormat="1">
      <alignment horizontal="center" shrinkToFit="0" vertical="center" wrapText="1"/>
    </xf>
    <xf borderId="0" fillId="0" fontId="15" numFmtId="49" xfId="0" applyAlignment="1" applyFont="1" applyNumberFormat="1">
      <alignment horizontal="left" shrinkToFit="0" vertical="center" wrapText="1"/>
    </xf>
    <xf borderId="4" fillId="0" fontId="1" numFmtId="14" xfId="0" applyAlignment="1" applyBorder="1" applyFont="1" applyNumberFormat="1">
      <alignment horizontal="center"/>
    </xf>
    <xf borderId="4" fillId="0" fontId="1" numFmtId="0" xfId="0" applyBorder="1" applyFont="1"/>
    <xf borderId="0" fillId="0" fontId="1" numFmtId="14" xfId="0" applyFont="1" applyNumberFormat="1"/>
    <xf borderId="4" fillId="0" fontId="1" numFmtId="0" xfId="0" applyAlignment="1" applyBorder="1" applyFont="1">
      <alignment horizontal="center" readingOrder="0"/>
    </xf>
    <xf borderId="4" fillId="0" fontId="1" numFmtId="0" xfId="0" applyAlignment="1" applyBorder="1" applyFont="1">
      <alignment readingOrder="0"/>
    </xf>
    <xf borderId="0" fillId="0" fontId="9" numFmtId="49" xfId="0" applyAlignment="1" applyFont="1" applyNumberFormat="1">
      <alignment horizontal="left" vertical="center"/>
    </xf>
    <xf borderId="0" fillId="0" fontId="14" numFmtId="49" xfId="0" applyAlignment="1" applyFont="1" applyNumberFormat="1">
      <alignment readingOrder="0" shrinkToFit="0" vertical="center" wrapText="1"/>
    </xf>
    <xf borderId="0" fillId="0" fontId="14" numFmtId="49" xfId="0" applyAlignment="1" applyFont="1" applyNumberFormat="1">
      <alignment shrinkToFit="0" vertical="center" wrapText="1"/>
    </xf>
    <xf borderId="8" fillId="0" fontId="13" numFmtId="49" xfId="0" applyAlignment="1" applyBorder="1" applyFont="1" applyNumberFormat="1">
      <alignment horizontal="center" shrinkToFit="0" vertical="center" wrapText="1"/>
    </xf>
    <xf borderId="8" fillId="0" fontId="13" numFmtId="49" xfId="0" applyAlignment="1" applyBorder="1" applyFont="1" applyNumberFormat="1">
      <alignment shrinkToFit="0" vertical="center" wrapText="1"/>
    </xf>
    <xf borderId="9" fillId="0" fontId="1" numFmtId="14" xfId="0" applyAlignment="1" applyBorder="1" applyFont="1" applyNumberFormat="1">
      <alignment horizontal="center"/>
    </xf>
    <xf borderId="9" fillId="0" fontId="9" numFmtId="0" xfId="0" applyBorder="1" applyFont="1"/>
    <xf borderId="8" fillId="0" fontId="1" numFmtId="14" xfId="0" applyBorder="1" applyFont="1" applyNumberFormat="1"/>
    <xf borderId="1" fillId="5" fontId="15" numFmtId="49" xfId="0" applyAlignment="1" applyBorder="1" applyFill="1" applyFont="1" applyNumberFormat="1">
      <alignment horizontal="center" shrinkToFit="0" vertical="center" wrapText="1"/>
    </xf>
    <xf borderId="1" fillId="5" fontId="15" numFmtId="49" xfId="0" applyAlignment="1" applyBorder="1" applyFont="1" applyNumberFormat="1">
      <alignment shrinkToFit="0" vertical="center" wrapText="1"/>
    </xf>
    <xf borderId="7" fillId="5" fontId="1" numFmtId="14" xfId="0" applyAlignment="1" applyBorder="1" applyFont="1" applyNumberFormat="1">
      <alignment horizontal="center"/>
    </xf>
    <xf borderId="7" fillId="5" fontId="1" numFmtId="0" xfId="0" applyBorder="1" applyFont="1"/>
    <xf borderId="1" fillId="5" fontId="1" numFmtId="14" xfId="0" applyBorder="1" applyFont="1" applyNumberFormat="1"/>
    <xf borderId="1" fillId="4" fontId="13" numFmtId="49" xfId="0" applyAlignment="1" applyBorder="1" applyFont="1" applyNumberFormat="1">
      <alignment vertical="center"/>
    </xf>
    <xf borderId="7" fillId="4" fontId="13" numFmtId="49" xfId="0" applyAlignment="1" applyBorder="1" applyFont="1" applyNumberFormat="1">
      <alignment horizontal="center" vertical="center"/>
    </xf>
    <xf borderId="7" fillId="4" fontId="13" numFmtId="49" xfId="0" applyAlignment="1" applyBorder="1" applyFont="1" applyNumberFormat="1">
      <alignment vertical="center"/>
    </xf>
    <xf borderId="0" fillId="0" fontId="15" numFmtId="49" xfId="0" applyAlignment="1" applyFont="1" applyNumberFormat="1">
      <alignment vertical="center"/>
    </xf>
    <xf borderId="10" fillId="5" fontId="13" numFmtId="49" xfId="0" applyAlignment="1" applyBorder="1" applyFont="1" applyNumberFormat="1">
      <alignment horizontal="center" shrinkToFit="0" vertical="center" wrapText="1"/>
    </xf>
    <xf borderId="10" fillId="5" fontId="13" numFmtId="49" xfId="0" applyAlignment="1" applyBorder="1" applyFont="1" applyNumberFormat="1">
      <alignment shrinkToFit="0" vertical="center" wrapText="1"/>
    </xf>
    <xf borderId="11" fillId="5" fontId="1" numFmtId="14" xfId="0" applyAlignment="1" applyBorder="1" applyFont="1" applyNumberFormat="1">
      <alignment horizontal="center"/>
    </xf>
    <xf borderId="11" fillId="5" fontId="9" numFmtId="0" xfId="0" applyBorder="1" applyFont="1"/>
    <xf borderId="10" fillId="5" fontId="1" numFmtId="14" xfId="0" applyBorder="1" applyFont="1" applyNumberFormat="1"/>
    <xf borderId="0" fillId="0" fontId="14" numFmtId="49" xfId="0" applyAlignment="1" applyFont="1" applyNumberFormat="1">
      <alignment vertical="center"/>
    </xf>
    <xf borderId="1" fillId="4" fontId="13" numFmtId="49" xfId="0" applyAlignment="1" applyBorder="1" applyFont="1" applyNumberFormat="1">
      <alignment horizontal="center" shrinkToFit="0" vertical="center" wrapText="1"/>
    </xf>
    <xf borderId="7" fillId="4" fontId="1" numFmtId="14" xfId="0" applyAlignment="1" applyBorder="1" applyFont="1" applyNumberFormat="1">
      <alignment horizontal="center"/>
    </xf>
    <xf borderId="7" fillId="4" fontId="1" numFmtId="0" xfId="0" applyBorder="1" applyFont="1"/>
    <xf borderId="1" fillId="4" fontId="1" numFmtId="14" xfId="0" applyBorder="1" applyFont="1" applyNumberFormat="1"/>
    <xf borderId="0" fillId="0" fontId="15" numFmtId="49" xfId="0" applyAlignment="1" applyFont="1" applyNumberFormat="1">
      <alignment shrinkToFit="0" vertical="center" wrapText="1"/>
    </xf>
    <xf borderId="0" fillId="0" fontId="15" numFmtId="49" xfId="0" applyFont="1" applyNumberFormat="1"/>
    <xf borderId="1" fillId="5" fontId="14" numFmtId="49" xfId="0" applyAlignment="1" applyBorder="1" applyFont="1" applyNumberFormat="1">
      <alignment horizontal="center" shrinkToFit="0" vertical="center" wrapText="1"/>
    </xf>
    <xf borderId="1" fillId="5" fontId="14" numFmtId="49" xfId="0" applyAlignment="1" applyBorder="1" applyFont="1" applyNumberFormat="1">
      <alignment shrinkToFit="0" vertical="center" wrapText="1"/>
    </xf>
    <xf borderId="0" fillId="0" fontId="1" numFmtId="49" xfId="0" applyAlignment="1" applyFont="1" applyNumberFormat="1">
      <alignment horizontal="center"/>
    </xf>
    <xf borderId="0" fillId="0" fontId="1" numFmtId="49" xfId="0" applyFont="1" applyNumberFormat="1"/>
    <xf borderId="9" fillId="0" fontId="1" numFmtId="0" xfId="0" applyBorder="1" applyFont="1"/>
    <xf borderId="1" fillId="5" fontId="14" numFmtId="49" xfId="0" applyAlignment="1" applyBorder="1" applyFont="1" applyNumberFormat="1">
      <alignment horizontal="center"/>
    </xf>
    <xf borderId="1" fillId="5" fontId="14" numFmtId="49" xfId="0" applyBorder="1" applyFont="1" applyNumberFormat="1"/>
    <xf borderId="0" fillId="0" fontId="14" numFmtId="49" xfId="0" applyAlignment="1" applyFont="1" applyNumberFormat="1">
      <alignment horizontal="center"/>
    </xf>
    <xf borderId="0" fillId="0" fontId="9" numFmtId="49" xfId="0" applyFont="1" applyNumberFormat="1"/>
    <xf borderId="0" fillId="0" fontId="14" numFmtId="49" xfId="0" applyFont="1" applyNumberFormat="1"/>
    <xf borderId="12" fillId="0" fontId="1" numFmtId="14" xfId="0" applyAlignment="1" applyBorder="1" applyFont="1" applyNumberFormat="1">
      <alignment horizontal="center"/>
    </xf>
    <xf borderId="12" fillId="0" fontId="1" numFmtId="0" xfId="0" applyBorder="1" applyFont="1"/>
    <xf borderId="8" fillId="0" fontId="13" numFmtId="49" xfId="0" applyAlignment="1" applyBorder="1" applyFont="1" applyNumberFormat="1">
      <alignment horizontal="center" shrinkToFit="0" vertical="center" wrapText="1"/>
    </xf>
    <xf borderId="8" fillId="0" fontId="13" numFmtId="49" xfId="0" applyAlignment="1" applyBorder="1" applyFont="1" applyNumberFormat="1">
      <alignment shrinkToFit="0" vertical="center" wrapText="1"/>
    </xf>
    <xf borderId="8" fillId="0" fontId="1" numFmtId="14" xfId="0" applyBorder="1" applyFont="1" applyNumberFormat="1"/>
    <xf borderId="8" fillId="0" fontId="9" numFmtId="0" xfId="0" applyBorder="1" applyFont="1"/>
    <xf borderId="0" fillId="0" fontId="16" numFmtId="0" xfId="0" applyAlignment="1" applyFont="1">
      <alignment horizontal="left"/>
    </xf>
    <xf borderId="0" fillId="0" fontId="17" numFmtId="0" xfId="0" applyAlignment="1" applyFont="1">
      <alignment shrinkToFit="0" vertical="center" wrapText="1"/>
    </xf>
    <xf borderId="0" fillId="0" fontId="18" numFmtId="0" xfId="0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FF9966"/>
          <bgColor rgb="FFFF9966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2">
    <tableStyle count="3" pivot="0" name="Glossary-style">
      <tableStyleElement dxfId="1" type="headerRow"/>
      <tableStyleElement dxfId="2" type="firstRowStripe"/>
      <tableStyleElement dxfId="3" type="secondRowStripe"/>
    </tableStyle>
    <tableStyle count="3" pivot="0" name="Construction Budge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28:F219" display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Construction Budget-style" showColumnStripes="0" showFirstColumn="1" showLastColumn="1" showRowStripes="1"/>
</table>
</file>

<file path=xl/tables/table2.xml><?xml version="1.0" encoding="utf-8"?>
<table xmlns="http://schemas.openxmlformats.org/spreadsheetml/2006/main" ref="B6:C33" displayName="Table_1" id="1">
  <tableColumns count="2">
    <tableColumn name="ITEM" id="1"/>
    <tableColumn name="DEFINITION" id="2"/>
  </tableColumns>
  <tableStyleInfo name="Glossary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14.71"/>
    <col customWidth="1" min="3" max="3" width="38.43"/>
    <col customWidth="1" min="4" max="4" width="52.29"/>
    <col customWidth="1" min="5" max="5" width="17.0"/>
    <col customWidth="1" min="6" max="6" width="21.57"/>
    <col customWidth="1" min="7" max="8" width="16.71"/>
    <col customWidth="1" min="9" max="9" width="13.29"/>
    <col customWidth="1" min="10" max="26" width="9.14"/>
  </cols>
  <sheetData>
    <row r="1" ht="14.25" customHeight="1">
      <c r="A1" s="1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7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8" t="s">
        <v>5</v>
      </c>
      <c r="C5" s="7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10" t="s">
        <v>6</v>
      </c>
      <c r="C6" s="11">
        <v>4.3</v>
      </c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3"/>
      <c r="C7" s="13"/>
      <c r="D7" s="1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3"/>
      <c r="C8" s="13"/>
      <c r="D8" s="13"/>
      <c r="E8" s="1"/>
      <c r="F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6" t="s">
        <v>33</v>
      </c>
      <c r="D10" s="17" t="s">
        <v>42</v>
      </c>
      <c r="E10" s="1"/>
      <c r="F10" s="18" t="s">
        <v>46</v>
      </c>
      <c r="G10" s="19">
        <v>43612.0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D11" s="20" t="s">
        <v>58</v>
      </c>
      <c r="E11" s="1"/>
      <c r="F11" s="18" t="s">
        <v>65</v>
      </c>
      <c r="G11" s="19">
        <v>43905.0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D12" s="22"/>
      <c r="E12" s="1"/>
      <c r="F12" s="18" t="s">
        <v>66</v>
      </c>
      <c r="G12" s="23">
        <v>10.0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/>
      <c r="B13" s="3"/>
      <c r="C13" s="24"/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5"/>
      <c r="C14" s="24"/>
      <c r="D14" s="22"/>
      <c r="E14" s="1"/>
      <c r="F14" s="26"/>
      <c r="G14" s="27" t="s">
        <v>67</v>
      </c>
      <c r="H14" s="27" t="s">
        <v>68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3"/>
      <c r="C15" s="28"/>
      <c r="D15" s="22"/>
      <c r="E15" s="1"/>
      <c r="F15" s="18" t="s">
        <v>69</v>
      </c>
      <c r="G15" s="23">
        <v>0.0</v>
      </c>
      <c r="H15" s="23">
        <v>3950.0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1"/>
      <c r="B16" s="29"/>
      <c r="C16" s="28"/>
      <c r="D16" s="22"/>
      <c r="E16" s="1"/>
      <c r="F16" s="18" t="s">
        <v>70</v>
      </c>
      <c r="G16" s="23">
        <v>0.0</v>
      </c>
      <c r="H16" s="23">
        <v>1.0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30" t="s">
        <v>71</v>
      </c>
      <c r="C17" s="31">
        <v>1238300.0</v>
      </c>
      <c r="D17" s="22"/>
      <c r="E17" s="1"/>
      <c r="F17" s="18" t="s">
        <v>72</v>
      </c>
      <c r="G17" s="23">
        <v>0.0</v>
      </c>
      <c r="H17" s="23">
        <v>4.0</v>
      </c>
      <c r="I17" s="1"/>
      <c r="J17" s="32"/>
      <c r="K17" s="32"/>
      <c r="L17" s="1"/>
      <c r="M17" s="32"/>
      <c r="N17" s="32"/>
      <c r="O17" s="3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3"/>
      <c r="C18" s="1"/>
      <c r="D18" s="22"/>
      <c r="E18" s="1"/>
      <c r="F18" s="18" t="s">
        <v>73</v>
      </c>
      <c r="G18" s="23">
        <v>0.0</v>
      </c>
      <c r="H18" s="23">
        <v>4.5</v>
      </c>
      <c r="I18" s="1"/>
      <c r="J18" s="32"/>
      <c r="K18" s="32"/>
      <c r="L18" s="32"/>
      <c r="M18" s="32"/>
      <c r="N18" s="32"/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33"/>
      <c r="C19" s="33"/>
      <c r="D19" s="34"/>
      <c r="E19" s="1"/>
      <c r="F19" s="18" t="s">
        <v>74</v>
      </c>
      <c r="G19" s="23">
        <v>0.0</v>
      </c>
      <c r="H19" s="23">
        <v>1.0</v>
      </c>
      <c r="I19" s="1"/>
      <c r="J19" s="32"/>
      <c r="K19" s="32"/>
      <c r="L19" s="32"/>
      <c r="M19" s="32"/>
      <c r="N19" s="32"/>
      <c r="O19" s="3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32"/>
      <c r="K20" s="32"/>
      <c r="L20" s="32"/>
      <c r="M20" s="32"/>
      <c r="N20" s="32"/>
      <c r="O20" s="3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"/>
      <c r="C21" s="1"/>
      <c r="D21" s="1"/>
      <c r="E21" s="1"/>
      <c r="F21" s="1"/>
      <c r="G21" s="1"/>
      <c r="H21" s="1"/>
      <c r="I21" s="1"/>
      <c r="J21" s="32"/>
      <c r="K21" s="32"/>
      <c r="L21" s="32"/>
      <c r="M21" s="32"/>
      <c r="N21" s="32"/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3"/>
      <c r="C22" s="33"/>
      <c r="D22" s="33"/>
      <c r="E22" s="33"/>
      <c r="F22" s="33"/>
      <c r="G22" s="1"/>
      <c r="H22" s="1"/>
      <c r="I22" s="1"/>
      <c r="J22" s="32"/>
      <c r="K22" s="32"/>
      <c r="L22" s="32"/>
      <c r="M22" s="32"/>
      <c r="N22" s="32"/>
      <c r="O22" s="3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6" t="s">
        <v>75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27" t="s">
        <v>76</v>
      </c>
      <c r="C26" s="27" t="s">
        <v>77</v>
      </c>
      <c r="D26" s="27" t="s">
        <v>78</v>
      </c>
      <c r="E26" s="27" t="s">
        <v>79</v>
      </c>
      <c r="F26" s="35" t="s">
        <v>80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36"/>
      <c r="C27" s="36" t="s">
        <v>81</v>
      </c>
      <c r="D27" s="37"/>
      <c r="E27" s="37"/>
      <c r="F27" s="3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hidden="1" customHeight="1">
      <c r="A28" s="1"/>
      <c r="B28" s="38" t="s">
        <v>82</v>
      </c>
      <c r="C28" s="39" t="s">
        <v>83</v>
      </c>
      <c r="D28" s="40" t="s">
        <v>84</v>
      </c>
      <c r="E28" s="40" t="s">
        <v>85</v>
      </c>
      <c r="F28" s="40" t="s">
        <v>86</v>
      </c>
      <c r="G28" s="8"/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41" t="s">
        <v>87</v>
      </c>
      <c r="C29" s="42" t="s">
        <v>88</v>
      </c>
      <c r="D29" s="43" t="s">
        <v>89</v>
      </c>
      <c r="E29" s="44"/>
      <c r="F29" s="4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1"/>
      <c r="B30" s="41" t="s">
        <v>90</v>
      </c>
      <c r="C30" s="42" t="s">
        <v>91</v>
      </c>
      <c r="D30" s="46" t="s">
        <v>92</v>
      </c>
      <c r="E30" s="47">
        <v>9000.0</v>
      </c>
      <c r="F30" s="4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1.75" customHeight="1">
      <c r="A31" s="1"/>
      <c r="B31" s="41" t="s">
        <v>93</v>
      </c>
      <c r="C31" s="42" t="s">
        <v>94</v>
      </c>
      <c r="D31" s="43"/>
      <c r="E31" s="47">
        <v>7500.0</v>
      </c>
      <c r="F31" s="4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41" t="s">
        <v>95</v>
      </c>
      <c r="C32" s="42" t="s">
        <v>96</v>
      </c>
      <c r="D32" s="46" t="s">
        <v>97</v>
      </c>
      <c r="E32" s="47">
        <v>4000.0</v>
      </c>
      <c r="F32" s="4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41" t="s">
        <v>98</v>
      </c>
      <c r="C33" s="42" t="s">
        <v>99</v>
      </c>
      <c r="D33" s="46" t="s">
        <v>100</v>
      </c>
      <c r="E33" s="47">
        <v>25000.0</v>
      </c>
      <c r="F33" s="4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41" t="s">
        <v>101</v>
      </c>
      <c r="C34" s="42" t="s">
        <v>102</v>
      </c>
      <c r="D34" s="46"/>
      <c r="E34" s="47">
        <v>0.0</v>
      </c>
      <c r="F34" s="4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41" t="s">
        <v>103</v>
      </c>
      <c r="C35" s="42" t="s">
        <v>104</v>
      </c>
      <c r="D35" s="46" t="s">
        <v>105</v>
      </c>
      <c r="E35" s="47">
        <v>41500.0</v>
      </c>
      <c r="F35" s="4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41" t="s">
        <v>106</v>
      </c>
      <c r="C36" s="42" t="s">
        <v>107</v>
      </c>
      <c r="D36" s="43"/>
      <c r="E36" s="44"/>
      <c r="F36" s="4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41" t="s">
        <v>108</v>
      </c>
      <c r="C37" s="48" t="s">
        <v>109</v>
      </c>
      <c r="D37" s="43"/>
      <c r="E37" s="47">
        <v>5000.0</v>
      </c>
      <c r="F37" s="4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41" t="s">
        <v>110</v>
      </c>
      <c r="C38" s="49" t="s">
        <v>111</v>
      </c>
      <c r="D38" s="46" t="s">
        <v>112</v>
      </c>
      <c r="E38" s="47">
        <v>110000.0</v>
      </c>
      <c r="F38" s="4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41" t="s">
        <v>113</v>
      </c>
      <c r="C39" s="49" t="s">
        <v>114</v>
      </c>
      <c r="D39" s="46" t="s">
        <v>115</v>
      </c>
      <c r="E39" s="47">
        <v>25000.0</v>
      </c>
      <c r="F39" s="4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41" t="s">
        <v>116</v>
      </c>
      <c r="C40" s="50" t="s">
        <v>117</v>
      </c>
      <c r="D40" s="43"/>
      <c r="E40" s="44"/>
      <c r="F40" s="4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41" t="s">
        <v>118</v>
      </c>
      <c r="C41" s="50" t="s">
        <v>117</v>
      </c>
      <c r="D41" s="43"/>
      <c r="E41" s="44"/>
      <c r="F41" s="4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51"/>
      <c r="C42" s="52" t="s">
        <v>119</v>
      </c>
      <c r="D42" s="53"/>
      <c r="E42" s="54">
        <f>SUM(E29:E41)</f>
        <v>227000</v>
      </c>
      <c r="F42" s="5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56"/>
      <c r="C43" s="57"/>
      <c r="D43" s="58"/>
      <c r="E43" s="59"/>
      <c r="F43" s="6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61"/>
      <c r="C44" s="61" t="s">
        <v>120</v>
      </c>
      <c r="D44" s="62"/>
      <c r="E44" s="63"/>
      <c r="F44" s="6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41" t="s">
        <v>121</v>
      </c>
      <c r="C45" s="64" t="s">
        <v>122</v>
      </c>
      <c r="D45" s="46"/>
      <c r="E45" s="44"/>
      <c r="F45" s="4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41" t="s">
        <v>123</v>
      </c>
      <c r="C46" s="64" t="s">
        <v>124</v>
      </c>
      <c r="D46" s="46"/>
      <c r="E46" s="44"/>
      <c r="F46" s="4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41" t="s">
        <v>125</v>
      </c>
      <c r="C47" s="64" t="s">
        <v>126</v>
      </c>
      <c r="D47" s="46"/>
      <c r="E47" s="44"/>
      <c r="F47" s="4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41" t="s">
        <v>127</v>
      </c>
      <c r="C48" s="49" t="s">
        <v>128</v>
      </c>
      <c r="D48" s="43"/>
      <c r="E48" s="47">
        <v>0.0</v>
      </c>
      <c r="F48" s="4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65"/>
      <c r="C49" s="66" t="s">
        <v>129</v>
      </c>
      <c r="D49" s="67"/>
      <c r="E49" s="68">
        <f>SUM(E45:E48)</f>
        <v>0</v>
      </c>
      <c r="F49" s="6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41"/>
      <c r="C50" s="70"/>
      <c r="D50" s="43"/>
      <c r="E50" s="44"/>
      <c r="F50" s="4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71"/>
      <c r="C51" s="61" t="s">
        <v>130</v>
      </c>
      <c r="D51" s="72"/>
      <c r="E51" s="73"/>
      <c r="F51" s="7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41" t="s">
        <v>131</v>
      </c>
      <c r="C52" s="75" t="s">
        <v>132</v>
      </c>
      <c r="D52" s="46" t="s">
        <v>133</v>
      </c>
      <c r="E52" s="47">
        <v>28500.0</v>
      </c>
      <c r="F52" s="4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41" t="s">
        <v>134</v>
      </c>
      <c r="C53" s="75" t="s">
        <v>135</v>
      </c>
      <c r="D53" s="43"/>
      <c r="E53" s="44"/>
      <c r="F53" s="4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41" t="s">
        <v>136</v>
      </c>
      <c r="C54" s="75" t="s">
        <v>137</v>
      </c>
      <c r="D54" s="43"/>
      <c r="E54" s="44"/>
      <c r="F54" s="4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41" t="s">
        <v>138</v>
      </c>
      <c r="C55" s="75" t="s">
        <v>139</v>
      </c>
      <c r="D55" s="43"/>
      <c r="E55" s="44"/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41" t="s">
        <v>140</v>
      </c>
      <c r="C56" s="75" t="s">
        <v>141</v>
      </c>
      <c r="D56" s="46" t="s">
        <v>142</v>
      </c>
      <c r="E56" s="44"/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41" t="s">
        <v>143</v>
      </c>
      <c r="C57" s="75" t="s">
        <v>144</v>
      </c>
      <c r="D57" s="43"/>
      <c r="E57" s="44"/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41" t="s">
        <v>145</v>
      </c>
      <c r="C58" s="75" t="s">
        <v>146</v>
      </c>
      <c r="D58" s="46" t="s">
        <v>147</v>
      </c>
      <c r="E58" s="47">
        <v>28000.0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41" t="s">
        <v>148</v>
      </c>
      <c r="C59" s="75" t="s">
        <v>149</v>
      </c>
      <c r="D59" s="43"/>
      <c r="E59" s="44"/>
      <c r="F59" s="4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41" t="s">
        <v>150</v>
      </c>
      <c r="C60" s="75" t="s">
        <v>151</v>
      </c>
      <c r="D60" s="43"/>
      <c r="E60" s="44"/>
      <c r="F60" s="4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41" t="s">
        <v>152</v>
      </c>
      <c r="C61" s="75" t="s">
        <v>153</v>
      </c>
      <c r="D61" s="43"/>
      <c r="E61" s="44"/>
      <c r="F61" s="4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41" t="s">
        <v>154</v>
      </c>
      <c r="C62" s="75" t="s">
        <v>155</v>
      </c>
      <c r="D62" s="43"/>
      <c r="E62" s="44"/>
      <c r="F62" s="4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41" t="s">
        <v>156</v>
      </c>
      <c r="C63" s="75" t="s">
        <v>157</v>
      </c>
      <c r="D63" s="46"/>
      <c r="E63" s="47"/>
      <c r="F63" s="4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41" t="s">
        <v>158</v>
      </c>
      <c r="C64" s="75" t="s">
        <v>159</v>
      </c>
      <c r="D64" s="43"/>
      <c r="E64" s="44"/>
      <c r="F64" s="4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41" t="s">
        <v>160</v>
      </c>
      <c r="C65" s="75" t="s">
        <v>161</v>
      </c>
      <c r="D65" s="43"/>
      <c r="E65" s="44"/>
      <c r="F65" s="4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41" t="s">
        <v>162</v>
      </c>
      <c r="C66" s="75" t="s">
        <v>163</v>
      </c>
      <c r="D66" s="46" t="s">
        <v>164</v>
      </c>
      <c r="E66" s="47">
        <v>8000.0</v>
      </c>
      <c r="F66" s="4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41" t="s">
        <v>165</v>
      </c>
      <c r="C67" s="75" t="s">
        <v>166</v>
      </c>
      <c r="D67" s="43"/>
      <c r="E67" s="44"/>
      <c r="F67" s="4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41" t="s">
        <v>167</v>
      </c>
      <c r="C68" s="76" t="s">
        <v>168</v>
      </c>
      <c r="D68" s="46" t="s">
        <v>169</v>
      </c>
      <c r="E68" s="47">
        <v>60000.0</v>
      </c>
      <c r="F68" s="4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41" t="s">
        <v>170</v>
      </c>
      <c r="C69" s="75" t="s">
        <v>171</v>
      </c>
      <c r="D69" s="46" t="s">
        <v>172</v>
      </c>
      <c r="E69" s="47">
        <v>0.0</v>
      </c>
      <c r="F69" s="4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41" t="s">
        <v>173</v>
      </c>
      <c r="C70" s="49" t="s">
        <v>174</v>
      </c>
      <c r="D70" s="46" t="s">
        <v>175</v>
      </c>
      <c r="E70" s="47">
        <v>4000.0</v>
      </c>
      <c r="F70" s="4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41" t="s">
        <v>176</v>
      </c>
      <c r="C71" s="49" t="s">
        <v>177</v>
      </c>
      <c r="D71" s="46" t="s">
        <v>178</v>
      </c>
      <c r="E71" s="47">
        <v>5500.0</v>
      </c>
      <c r="F71" s="4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41" t="s">
        <v>179</v>
      </c>
      <c r="C72" s="49" t="s">
        <v>180</v>
      </c>
      <c r="D72" s="46" t="s">
        <v>181</v>
      </c>
      <c r="E72" s="47">
        <v>2500.0</v>
      </c>
      <c r="F72" s="4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41" t="s">
        <v>182</v>
      </c>
      <c r="C73" s="50" t="s">
        <v>117</v>
      </c>
      <c r="D73" s="43"/>
      <c r="E73" s="44"/>
      <c r="F73" s="4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41" t="s">
        <v>183</v>
      </c>
      <c r="C74" s="50" t="s">
        <v>117</v>
      </c>
      <c r="D74" s="43"/>
      <c r="E74" s="44"/>
      <c r="F74" s="4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41" t="s">
        <v>184</v>
      </c>
      <c r="C75" s="50" t="s">
        <v>117</v>
      </c>
      <c r="D75" s="43"/>
      <c r="E75" s="44"/>
      <c r="F75" s="4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41" t="s">
        <v>185</v>
      </c>
      <c r="C76" s="50" t="s">
        <v>117</v>
      </c>
      <c r="D76" s="43"/>
      <c r="E76" s="44"/>
      <c r="F76" s="4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41" t="s">
        <v>186</v>
      </c>
      <c r="C77" s="50" t="s">
        <v>117</v>
      </c>
      <c r="D77" s="43"/>
      <c r="E77" s="44"/>
      <c r="F77" s="4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51"/>
      <c r="C78" s="52" t="s">
        <v>187</v>
      </c>
      <c r="D78" s="53"/>
      <c r="E78" s="54">
        <f>SUM(E52:E77)</f>
        <v>136500</v>
      </c>
      <c r="F78" s="5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77"/>
      <c r="C79" s="78"/>
      <c r="D79" s="58"/>
      <c r="E79" s="59"/>
      <c r="F79" s="6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61"/>
      <c r="C80" s="61" t="s">
        <v>188</v>
      </c>
      <c r="D80" s="62"/>
      <c r="E80" s="63"/>
      <c r="F80" s="6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41" t="s">
        <v>189</v>
      </c>
      <c r="C81" s="75" t="s">
        <v>190</v>
      </c>
      <c r="D81" s="46" t="s">
        <v>191</v>
      </c>
      <c r="E81" s="47">
        <v>0.0</v>
      </c>
      <c r="F81" s="4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0" customHeight="1">
      <c r="A82" s="1"/>
      <c r="B82" s="41" t="s">
        <v>192</v>
      </c>
      <c r="C82" s="75" t="s">
        <v>193</v>
      </c>
      <c r="D82" s="46" t="s">
        <v>191</v>
      </c>
      <c r="E82" s="47">
        <v>0.0</v>
      </c>
      <c r="F82" s="4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41" t="s">
        <v>194</v>
      </c>
      <c r="C83" s="75" t="s">
        <v>195</v>
      </c>
      <c r="D83" s="46" t="s">
        <v>142</v>
      </c>
      <c r="E83" s="47">
        <v>0.0</v>
      </c>
      <c r="F83" s="4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41" t="s">
        <v>196</v>
      </c>
      <c r="C84" s="75" t="s">
        <v>197</v>
      </c>
      <c r="D84" s="46" t="s">
        <v>198</v>
      </c>
      <c r="E84" s="47">
        <v>43000.0</v>
      </c>
      <c r="F84" s="4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41" t="s">
        <v>199</v>
      </c>
      <c r="C85" s="48" t="s">
        <v>200</v>
      </c>
      <c r="D85" s="46" t="s">
        <v>191</v>
      </c>
      <c r="E85" s="47">
        <v>0.0</v>
      </c>
      <c r="F85" s="4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41" t="s">
        <v>201</v>
      </c>
      <c r="C86" s="48" t="s">
        <v>202</v>
      </c>
      <c r="D86" s="46" t="s">
        <v>191</v>
      </c>
      <c r="E86" s="47">
        <v>0.0</v>
      </c>
      <c r="F86" s="4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41" t="s">
        <v>203</v>
      </c>
      <c r="C87" s="48" t="s">
        <v>204</v>
      </c>
      <c r="D87" s="46" t="s">
        <v>142</v>
      </c>
      <c r="E87" s="47">
        <v>0.0</v>
      </c>
      <c r="F87" s="4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41" t="s">
        <v>205</v>
      </c>
      <c r="C88" s="50" t="s">
        <v>117</v>
      </c>
      <c r="D88" s="43"/>
      <c r="E88" s="44"/>
      <c r="F88" s="4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41" t="s">
        <v>206</v>
      </c>
      <c r="C89" s="50" t="s">
        <v>117</v>
      </c>
      <c r="D89" s="43"/>
      <c r="E89" s="44"/>
      <c r="F89" s="4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41" t="s">
        <v>207</v>
      </c>
      <c r="C90" s="50" t="s">
        <v>117</v>
      </c>
      <c r="D90" s="43"/>
      <c r="E90" s="44"/>
      <c r="F90" s="4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65"/>
      <c r="C91" s="66" t="s">
        <v>208</v>
      </c>
      <c r="D91" s="67"/>
      <c r="E91" s="68">
        <f>SUM(E81:E90)</f>
        <v>43000</v>
      </c>
      <c r="F91" s="6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41"/>
      <c r="C92" s="75"/>
      <c r="D92" s="43"/>
      <c r="E92" s="44"/>
      <c r="F92" s="4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61"/>
      <c r="C93" s="61" t="s">
        <v>209</v>
      </c>
      <c r="D93" s="62"/>
      <c r="E93" s="63"/>
      <c r="F93" s="6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41" t="s">
        <v>210</v>
      </c>
      <c r="C94" s="75" t="s">
        <v>211</v>
      </c>
      <c r="D94" s="46" t="s">
        <v>212</v>
      </c>
      <c r="E94" s="47">
        <v>164000.0</v>
      </c>
      <c r="F94" s="4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41" t="s">
        <v>213</v>
      </c>
      <c r="C95" s="75" t="s">
        <v>214</v>
      </c>
      <c r="D95" s="46" t="s">
        <v>215</v>
      </c>
      <c r="E95" s="47">
        <v>25000.0</v>
      </c>
      <c r="F95" s="4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41" t="s">
        <v>216</v>
      </c>
      <c r="C96" s="75" t="s">
        <v>217</v>
      </c>
      <c r="D96" s="43"/>
      <c r="E96" s="47">
        <v>93000.0</v>
      </c>
      <c r="F96" s="4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41" t="s">
        <v>218</v>
      </c>
      <c r="C97" s="75" t="s">
        <v>219</v>
      </c>
      <c r="D97" s="46" t="s">
        <v>220</v>
      </c>
      <c r="E97" s="47">
        <v>0.0</v>
      </c>
      <c r="F97" s="4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41" t="s">
        <v>221</v>
      </c>
      <c r="C98" s="75" t="s">
        <v>222</v>
      </c>
      <c r="D98" s="43"/>
      <c r="E98" s="44"/>
      <c r="F98" s="4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41" t="s">
        <v>223</v>
      </c>
      <c r="C99" s="50" t="s">
        <v>117</v>
      </c>
      <c r="D99" s="43"/>
      <c r="E99" s="44"/>
      <c r="F99" s="4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41" t="s">
        <v>224</v>
      </c>
      <c r="C100" s="50" t="s">
        <v>117</v>
      </c>
      <c r="D100" s="43"/>
      <c r="E100" s="44"/>
      <c r="F100" s="4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41" t="s">
        <v>225</v>
      </c>
      <c r="C101" s="50" t="s">
        <v>117</v>
      </c>
      <c r="D101" s="43"/>
      <c r="E101" s="44"/>
      <c r="F101" s="4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41" t="s">
        <v>226</v>
      </c>
      <c r="C102" s="50" t="s">
        <v>117</v>
      </c>
      <c r="D102" s="43"/>
      <c r="E102" s="44"/>
      <c r="F102" s="4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hidden="1" customHeight="1">
      <c r="A103" s="1"/>
      <c r="B103" s="79"/>
      <c r="C103" s="80"/>
      <c r="D103" s="43"/>
      <c r="E103" s="44"/>
      <c r="F103" s="4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51"/>
      <c r="C104" s="52" t="s">
        <v>227</v>
      </c>
      <c r="D104" s="53"/>
      <c r="E104" s="81">
        <f>SUM(E94:E103)</f>
        <v>282000</v>
      </c>
      <c r="F104" s="5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82"/>
      <c r="C105" s="83"/>
      <c r="D105" s="58"/>
      <c r="E105" s="59"/>
      <c r="F105" s="6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61"/>
      <c r="C106" s="61" t="s">
        <v>23</v>
      </c>
      <c r="D106" s="62"/>
      <c r="E106" s="63"/>
      <c r="F106" s="6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41" t="s">
        <v>228</v>
      </c>
      <c r="C107" s="75" t="s">
        <v>229</v>
      </c>
      <c r="D107" s="46" t="s">
        <v>230</v>
      </c>
      <c r="E107" s="47">
        <v>29500.0</v>
      </c>
      <c r="F107" s="4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41" t="s">
        <v>231</v>
      </c>
      <c r="C108" s="75" t="s">
        <v>232</v>
      </c>
      <c r="D108" s="46" t="s">
        <v>233</v>
      </c>
      <c r="E108" s="47">
        <v>0.0</v>
      </c>
      <c r="F108" s="4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41" t="s">
        <v>234</v>
      </c>
      <c r="C109" s="75" t="s">
        <v>235</v>
      </c>
      <c r="D109" s="43"/>
      <c r="E109" s="44"/>
      <c r="F109" s="4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41" t="s">
        <v>236</v>
      </c>
      <c r="C110" s="75" t="s">
        <v>237</v>
      </c>
      <c r="D110" s="46" t="s">
        <v>238</v>
      </c>
      <c r="E110" s="47">
        <v>34000.0</v>
      </c>
      <c r="F110" s="4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41" t="s">
        <v>239</v>
      </c>
      <c r="C111" s="75" t="s">
        <v>240</v>
      </c>
      <c r="D111" s="46" t="s">
        <v>241</v>
      </c>
      <c r="E111" s="47">
        <v>5500.0</v>
      </c>
      <c r="F111" s="4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41" t="s">
        <v>242</v>
      </c>
      <c r="C112" s="75" t="s">
        <v>243</v>
      </c>
      <c r="D112" s="46" t="s">
        <v>142</v>
      </c>
      <c r="E112" s="47">
        <v>0.0</v>
      </c>
      <c r="F112" s="4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41" t="s">
        <v>244</v>
      </c>
      <c r="C113" s="75" t="s">
        <v>245</v>
      </c>
      <c r="D113" s="43"/>
      <c r="E113" s="44"/>
      <c r="F113" s="4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41" t="s">
        <v>246</v>
      </c>
      <c r="C114" s="75" t="s">
        <v>157</v>
      </c>
      <c r="D114" s="46" t="s">
        <v>247</v>
      </c>
      <c r="E114" s="47">
        <v>27000.0</v>
      </c>
      <c r="F114" s="4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41" t="s">
        <v>248</v>
      </c>
      <c r="C115" s="75" t="s">
        <v>13</v>
      </c>
      <c r="D115" s="43"/>
      <c r="E115" s="44"/>
      <c r="F115" s="4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41" t="s">
        <v>249</v>
      </c>
      <c r="C116" s="75" t="s">
        <v>250</v>
      </c>
      <c r="D116" s="46" t="s">
        <v>251</v>
      </c>
      <c r="E116" s="47">
        <v>8000.0</v>
      </c>
      <c r="F116" s="4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41" t="s">
        <v>252</v>
      </c>
      <c r="C117" s="75" t="s">
        <v>253</v>
      </c>
      <c r="D117" s="46" t="s">
        <v>254</v>
      </c>
      <c r="E117" s="47">
        <v>8500.0</v>
      </c>
      <c r="F117" s="4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41" t="s">
        <v>255</v>
      </c>
      <c r="C118" s="75" t="s">
        <v>256</v>
      </c>
      <c r="D118" s="43"/>
      <c r="E118" s="44"/>
      <c r="F118" s="4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41" t="s">
        <v>257</v>
      </c>
      <c r="C119" s="50" t="s">
        <v>117</v>
      </c>
      <c r="D119" s="43"/>
      <c r="E119" s="44"/>
      <c r="F119" s="4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41" t="s">
        <v>258</v>
      </c>
      <c r="C120" s="50" t="s">
        <v>117</v>
      </c>
      <c r="D120" s="43"/>
      <c r="E120" s="44"/>
      <c r="F120" s="4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41" t="s">
        <v>259</v>
      </c>
      <c r="C121" s="50" t="s">
        <v>117</v>
      </c>
      <c r="D121" s="43"/>
      <c r="E121" s="44"/>
      <c r="F121" s="4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41" t="s">
        <v>260</v>
      </c>
      <c r="C122" s="50" t="s">
        <v>117</v>
      </c>
      <c r="D122" s="43"/>
      <c r="E122" s="44"/>
      <c r="F122" s="4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41" t="s">
        <v>261</v>
      </c>
      <c r="C123" s="50" t="s">
        <v>117</v>
      </c>
      <c r="D123" s="43"/>
      <c r="E123" s="44"/>
      <c r="F123" s="4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41" t="s">
        <v>262</v>
      </c>
      <c r="C124" s="50" t="s">
        <v>117</v>
      </c>
      <c r="D124" s="43"/>
      <c r="E124" s="44"/>
      <c r="F124" s="4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41" t="s">
        <v>263</v>
      </c>
      <c r="C125" s="50" t="s">
        <v>117</v>
      </c>
      <c r="D125" s="43"/>
      <c r="E125" s="44"/>
      <c r="F125" s="4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51"/>
      <c r="C126" s="52" t="s">
        <v>264</v>
      </c>
      <c r="D126" s="53"/>
      <c r="E126" s="54">
        <f>SUM(E107:E125)</f>
        <v>112500</v>
      </c>
      <c r="F126" s="5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82"/>
      <c r="C127" s="83"/>
      <c r="D127" s="58"/>
      <c r="E127" s="59"/>
      <c r="F127" s="6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61"/>
      <c r="C128" s="61" t="s">
        <v>265</v>
      </c>
      <c r="D128" s="62"/>
      <c r="E128" s="63"/>
      <c r="F128" s="6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41" t="s">
        <v>266</v>
      </c>
      <c r="C129" s="75" t="s">
        <v>267</v>
      </c>
      <c r="D129" s="43" t="s">
        <v>89</v>
      </c>
      <c r="E129" s="44"/>
      <c r="F129" s="4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41" t="s">
        <v>268</v>
      </c>
      <c r="C130" s="75" t="s">
        <v>269</v>
      </c>
      <c r="D130" s="43"/>
      <c r="E130" s="44"/>
      <c r="F130" s="4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41" t="s">
        <v>270</v>
      </c>
      <c r="C131" s="76" t="s">
        <v>271</v>
      </c>
      <c r="D131" s="43"/>
      <c r="E131" s="44"/>
      <c r="F131" s="4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41" t="s">
        <v>272</v>
      </c>
      <c r="C132" s="76" t="s">
        <v>273</v>
      </c>
      <c r="D132" s="43"/>
      <c r="E132" s="44"/>
      <c r="F132" s="4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41" t="s">
        <v>274</v>
      </c>
      <c r="C133" s="75" t="s">
        <v>55</v>
      </c>
      <c r="D133" s="46" t="s">
        <v>275</v>
      </c>
      <c r="E133" s="47">
        <v>31500.0</v>
      </c>
      <c r="F133" s="4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41" t="s">
        <v>276</v>
      </c>
      <c r="C134" s="75" t="s">
        <v>277</v>
      </c>
      <c r="D134" s="43"/>
      <c r="E134" s="44"/>
      <c r="F134" s="4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41" t="s">
        <v>278</v>
      </c>
      <c r="C135" s="75" t="s">
        <v>279</v>
      </c>
      <c r="D135" s="46" t="s">
        <v>251</v>
      </c>
      <c r="E135" s="47">
        <v>10000.0</v>
      </c>
      <c r="F135" s="4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41" t="s">
        <v>280</v>
      </c>
      <c r="C136" s="76" t="s">
        <v>281</v>
      </c>
      <c r="D136" s="43"/>
      <c r="E136" s="44"/>
      <c r="F136" s="4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41" t="s">
        <v>282</v>
      </c>
      <c r="C137" s="75" t="s">
        <v>283</v>
      </c>
      <c r="D137" s="46" t="s">
        <v>215</v>
      </c>
      <c r="E137" s="47">
        <v>8000.0</v>
      </c>
      <c r="F137" s="4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41" t="s">
        <v>284</v>
      </c>
      <c r="C138" s="75" t="s">
        <v>285</v>
      </c>
      <c r="D138" s="43"/>
      <c r="E138" s="44"/>
      <c r="F138" s="4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41" t="s">
        <v>286</v>
      </c>
      <c r="C139" s="75" t="s">
        <v>287</v>
      </c>
      <c r="D139" s="43"/>
      <c r="E139" s="44"/>
      <c r="F139" s="4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41" t="s">
        <v>288</v>
      </c>
      <c r="C140" s="75" t="s">
        <v>53</v>
      </c>
      <c r="D140" s="46" t="s">
        <v>289</v>
      </c>
      <c r="E140" s="47">
        <v>26000.0</v>
      </c>
      <c r="F140" s="4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41" t="s">
        <v>290</v>
      </c>
      <c r="C141" s="75" t="s">
        <v>291</v>
      </c>
      <c r="D141" s="43"/>
      <c r="E141" s="44"/>
      <c r="F141" s="4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41" t="s">
        <v>292</v>
      </c>
      <c r="C142" s="76" t="s">
        <v>293</v>
      </c>
      <c r="D142" s="46" t="s">
        <v>251</v>
      </c>
      <c r="E142" s="47">
        <v>5000.0</v>
      </c>
      <c r="F142" s="4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41" t="s">
        <v>294</v>
      </c>
      <c r="C143" s="76" t="s">
        <v>295</v>
      </c>
      <c r="D143" s="43"/>
      <c r="E143" s="44"/>
      <c r="F143" s="4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41" t="s">
        <v>296</v>
      </c>
      <c r="C144" s="75" t="s">
        <v>297</v>
      </c>
      <c r="D144" s="46" t="s">
        <v>298</v>
      </c>
      <c r="E144" s="47">
        <v>32000.0</v>
      </c>
      <c r="F144" s="4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41" t="s">
        <v>299</v>
      </c>
      <c r="C145" s="49" t="s">
        <v>300</v>
      </c>
      <c r="D145" s="46" t="s">
        <v>301</v>
      </c>
      <c r="E145" s="47">
        <v>10000.0</v>
      </c>
      <c r="F145" s="4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41" t="s">
        <v>302</v>
      </c>
      <c r="C146" s="49" t="s">
        <v>303</v>
      </c>
      <c r="D146" s="46" t="s">
        <v>304</v>
      </c>
      <c r="E146" s="47">
        <v>12000.0</v>
      </c>
      <c r="F146" s="4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41" t="s">
        <v>305</v>
      </c>
      <c r="C147" s="49" t="s">
        <v>306</v>
      </c>
      <c r="D147" s="46" t="s">
        <v>307</v>
      </c>
      <c r="E147" s="47">
        <v>1500.0</v>
      </c>
      <c r="F147" s="4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41" t="s">
        <v>308</v>
      </c>
      <c r="C148" s="50" t="s">
        <v>117</v>
      </c>
      <c r="D148" s="43"/>
      <c r="E148" s="44"/>
      <c r="F148" s="4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65"/>
      <c r="C149" s="66" t="s">
        <v>309</v>
      </c>
      <c r="D149" s="67"/>
      <c r="E149" s="68">
        <f>SUM(E129:E148)</f>
        <v>136000</v>
      </c>
      <c r="F149" s="6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41" t="s">
        <v>310</v>
      </c>
      <c r="C150" s="50" t="s">
        <v>310</v>
      </c>
      <c r="D150" s="43"/>
      <c r="E150" s="44"/>
      <c r="F150" s="4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61"/>
      <c r="C151" s="61" t="s">
        <v>311</v>
      </c>
      <c r="D151" s="62"/>
      <c r="E151" s="63"/>
      <c r="F151" s="6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41" t="s">
        <v>312</v>
      </c>
      <c r="C152" s="75" t="s">
        <v>313</v>
      </c>
      <c r="D152" s="46" t="s">
        <v>314</v>
      </c>
      <c r="E152" s="47">
        <v>6500.0</v>
      </c>
      <c r="F152" s="4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41" t="s">
        <v>315</v>
      </c>
      <c r="C153" s="75" t="s">
        <v>316</v>
      </c>
      <c r="D153" s="43"/>
      <c r="E153" s="44"/>
      <c r="F153" s="4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41" t="s">
        <v>317</v>
      </c>
      <c r="C154" s="75" t="s">
        <v>36</v>
      </c>
      <c r="D154" s="46" t="s">
        <v>318</v>
      </c>
      <c r="E154" s="47">
        <v>9500.0</v>
      </c>
      <c r="F154" s="4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41" t="s">
        <v>319</v>
      </c>
      <c r="C155" s="75" t="s">
        <v>320</v>
      </c>
      <c r="D155" s="46" t="s">
        <v>321</v>
      </c>
      <c r="E155" s="47">
        <v>28000.0</v>
      </c>
      <c r="F155" s="4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41" t="s">
        <v>322</v>
      </c>
      <c r="C156" s="75" t="s">
        <v>323</v>
      </c>
      <c r="D156" s="43"/>
      <c r="E156" s="44"/>
      <c r="F156" s="4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41" t="s">
        <v>324</v>
      </c>
      <c r="C157" s="75" t="s">
        <v>325</v>
      </c>
      <c r="D157" s="46" t="s">
        <v>326</v>
      </c>
      <c r="E157" s="47">
        <v>8000.0</v>
      </c>
      <c r="F157" s="4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41" t="s">
        <v>327</v>
      </c>
      <c r="C158" s="75" t="s">
        <v>328</v>
      </c>
      <c r="D158" s="43"/>
      <c r="E158" s="44"/>
      <c r="F158" s="4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41" t="s">
        <v>329</v>
      </c>
      <c r="C159" s="50" t="s">
        <v>117</v>
      </c>
      <c r="D159" s="43"/>
      <c r="E159" s="44"/>
      <c r="F159" s="4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41" t="s">
        <v>330</v>
      </c>
      <c r="C160" s="50" t="s">
        <v>117</v>
      </c>
      <c r="D160" s="43"/>
      <c r="E160" s="44"/>
      <c r="F160" s="4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41" t="s">
        <v>331</v>
      </c>
      <c r="C161" s="50" t="s">
        <v>117</v>
      </c>
      <c r="D161" s="43"/>
      <c r="E161" s="44"/>
      <c r="F161" s="4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41" t="s">
        <v>332</v>
      </c>
      <c r="C162" s="50" t="s">
        <v>117</v>
      </c>
      <c r="D162" s="43"/>
      <c r="E162" s="44"/>
      <c r="F162" s="4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41" t="s">
        <v>333</v>
      </c>
      <c r="C163" s="50" t="s">
        <v>117</v>
      </c>
      <c r="D163" s="43"/>
      <c r="E163" s="44"/>
      <c r="F163" s="4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51"/>
      <c r="C164" s="52" t="s">
        <v>334</v>
      </c>
      <c r="D164" s="53"/>
      <c r="E164" s="54">
        <f>SUM(E152:E163)</f>
        <v>52000</v>
      </c>
      <c r="F164" s="5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77"/>
      <c r="C165" s="78"/>
      <c r="D165" s="58"/>
      <c r="E165" s="59"/>
      <c r="F165" s="6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61"/>
      <c r="C166" s="61" t="s">
        <v>335</v>
      </c>
      <c r="D166" s="62"/>
      <c r="E166" s="63"/>
      <c r="F166" s="6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41" t="s">
        <v>336</v>
      </c>
      <c r="C167" s="75" t="s">
        <v>337</v>
      </c>
      <c r="D167" s="43" t="s">
        <v>89</v>
      </c>
      <c r="E167" s="44"/>
      <c r="F167" s="4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41" t="s">
        <v>338</v>
      </c>
      <c r="C168" s="75" t="s">
        <v>339</v>
      </c>
      <c r="D168" s="46" t="s">
        <v>340</v>
      </c>
      <c r="E168" s="47">
        <v>14000.0</v>
      </c>
      <c r="F168" s="4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41" t="s">
        <v>341</v>
      </c>
      <c r="C169" s="75" t="s">
        <v>342</v>
      </c>
      <c r="D169" s="43"/>
      <c r="E169" s="44"/>
      <c r="F169" s="4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41" t="s">
        <v>343</v>
      </c>
      <c r="C170" s="76" t="s">
        <v>344</v>
      </c>
      <c r="D170" s="43"/>
      <c r="E170" s="44"/>
      <c r="F170" s="4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41" t="s">
        <v>345</v>
      </c>
      <c r="C171" s="75" t="s">
        <v>346</v>
      </c>
      <c r="D171" s="46" t="s">
        <v>347</v>
      </c>
      <c r="E171" s="47">
        <v>2200.0</v>
      </c>
      <c r="F171" s="4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41" t="s">
        <v>348</v>
      </c>
      <c r="C172" s="75" t="s">
        <v>349</v>
      </c>
      <c r="D172" s="46" t="s">
        <v>350</v>
      </c>
      <c r="E172" s="47">
        <v>2700.0</v>
      </c>
      <c r="F172" s="4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41" t="s">
        <v>351</v>
      </c>
      <c r="C173" s="76" t="s">
        <v>352</v>
      </c>
      <c r="D173" s="43"/>
      <c r="E173" s="44"/>
      <c r="F173" s="4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41" t="s">
        <v>353</v>
      </c>
      <c r="C174" s="75" t="s">
        <v>9</v>
      </c>
      <c r="D174" s="46" t="s">
        <v>354</v>
      </c>
      <c r="E174" s="47">
        <v>38500.0</v>
      </c>
      <c r="F174" s="4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41" t="s">
        <v>355</v>
      </c>
      <c r="C175" s="75" t="s">
        <v>356</v>
      </c>
      <c r="D175" s="46" t="s">
        <v>357</v>
      </c>
      <c r="E175" s="47">
        <v>16000.0</v>
      </c>
      <c r="F175" s="4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41" t="s">
        <v>358</v>
      </c>
      <c r="C176" s="75" t="s">
        <v>359</v>
      </c>
      <c r="D176" s="43"/>
      <c r="E176" s="44"/>
      <c r="F176" s="4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41" t="s">
        <v>360</v>
      </c>
      <c r="C177" s="50" t="s">
        <v>117</v>
      </c>
      <c r="D177" s="43"/>
      <c r="E177" s="44"/>
      <c r="F177" s="4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41" t="s">
        <v>361</v>
      </c>
      <c r="C178" s="50" t="s">
        <v>117</v>
      </c>
      <c r="D178" s="43"/>
      <c r="E178" s="44"/>
      <c r="F178" s="4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41" t="s">
        <v>362</v>
      </c>
      <c r="C179" s="50" t="s">
        <v>117</v>
      </c>
      <c r="D179" s="43"/>
      <c r="E179" s="44"/>
      <c r="F179" s="4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41" t="s">
        <v>363</v>
      </c>
      <c r="C180" s="50" t="s">
        <v>117</v>
      </c>
      <c r="D180" s="43"/>
      <c r="E180" s="44"/>
      <c r="F180" s="4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41" t="s">
        <v>364</v>
      </c>
      <c r="C181" s="50" t="s">
        <v>117</v>
      </c>
      <c r="D181" s="43"/>
      <c r="E181" s="44"/>
      <c r="F181" s="4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41" t="s">
        <v>365</v>
      </c>
      <c r="C182" s="50" t="s">
        <v>117</v>
      </c>
      <c r="D182" s="43"/>
      <c r="E182" s="44"/>
      <c r="F182" s="4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41" t="s">
        <v>366</v>
      </c>
      <c r="C183" s="50" t="s">
        <v>117</v>
      </c>
      <c r="D183" s="43"/>
      <c r="E183" s="44"/>
      <c r="F183" s="4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51"/>
      <c r="C184" s="52" t="s">
        <v>367</v>
      </c>
      <c r="D184" s="53"/>
      <c r="E184" s="54">
        <f>SUM(E167:E183)</f>
        <v>73400</v>
      </c>
      <c r="F184" s="5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82"/>
      <c r="C185" s="83"/>
      <c r="D185" s="58"/>
      <c r="E185" s="59"/>
      <c r="F185" s="6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61"/>
      <c r="C186" s="61" t="s">
        <v>25</v>
      </c>
      <c r="D186" s="62"/>
      <c r="E186" s="63"/>
      <c r="F186" s="6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84" t="s">
        <v>368</v>
      </c>
      <c r="C187" s="75" t="s">
        <v>369</v>
      </c>
      <c r="D187" s="46" t="s">
        <v>370</v>
      </c>
      <c r="E187" s="47">
        <v>5000.0</v>
      </c>
      <c r="F187" s="4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84" t="s">
        <v>371</v>
      </c>
      <c r="C188" s="85" t="s">
        <v>372</v>
      </c>
      <c r="D188" s="43"/>
      <c r="E188" s="44"/>
      <c r="F188" s="4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84" t="s">
        <v>373</v>
      </c>
      <c r="C189" s="75" t="s">
        <v>374</v>
      </c>
      <c r="D189" s="46" t="s">
        <v>375</v>
      </c>
      <c r="E189" s="47">
        <v>22500.0</v>
      </c>
      <c r="F189" s="4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84" t="s">
        <v>376</v>
      </c>
      <c r="C190" s="75" t="s">
        <v>377</v>
      </c>
      <c r="D190" s="43"/>
      <c r="E190" s="44"/>
      <c r="F190" s="4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84" t="s">
        <v>378</v>
      </c>
      <c r="C191" s="75" t="s">
        <v>379</v>
      </c>
      <c r="D191" s="43"/>
      <c r="E191" s="44"/>
      <c r="F191" s="4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84" t="s">
        <v>380</v>
      </c>
      <c r="C192" s="75" t="s">
        <v>381</v>
      </c>
      <c r="D192" s="46" t="s">
        <v>251</v>
      </c>
      <c r="E192" s="47">
        <v>3000.0</v>
      </c>
      <c r="F192" s="4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84" t="s">
        <v>382</v>
      </c>
      <c r="C193" s="75" t="s">
        <v>383</v>
      </c>
      <c r="D193" s="46" t="s">
        <v>251</v>
      </c>
      <c r="E193" s="47">
        <v>10700.0</v>
      </c>
      <c r="F193" s="4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84" t="s">
        <v>384</v>
      </c>
      <c r="C194" s="49" t="s">
        <v>385</v>
      </c>
      <c r="D194" s="46" t="s">
        <v>386</v>
      </c>
      <c r="E194" s="47">
        <v>9000.0</v>
      </c>
      <c r="F194" s="4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84" t="s">
        <v>387</v>
      </c>
      <c r="C195" s="49" t="s">
        <v>388</v>
      </c>
      <c r="D195" s="46" t="s">
        <v>389</v>
      </c>
      <c r="E195" s="47">
        <v>2200.0</v>
      </c>
      <c r="F195" s="4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84" t="s">
        <v>390</v>
      </c>
      <c r="C196" s="50" t="s">
        <v>117</v>
      </c>
      <c r="D196" s="43"/>
      <c r="E196" s="44"/>
      <c r="F196" s="4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65"/>
      <c r="C197" s="66" t="s">
        <v>391</v>
      </c>
      <c r="D197" s="67"/>
      <c r="E197" s="68">
        <f>SUM(E187:E196)</f>
        <v>52400</v>
      </c>
      <c r="F197" s="6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84"/>
      <c r="C198" s="86"/>
      <c r="D198" s="43"/>
      <c r="E198" s="44"/>
      <c r="F198" s="4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61"/>
      <c r="C199" s="61" t="s">
        <v>7</v>
      </c>
      <c r="D199" s="62"/>
      <c r="E199" s="63"/>
      <c r="F199" s="6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41" t="s">
        <v>392</v>
      </c>
      <c r="C200" s="76" t="s">
        <v>393</v>
      </c>
      <c r="D200" s="43" t="s">
        <v>89</v>
      </c>
      <c r="E200" s="44"/>
      <c r="F200" s="4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41" t="s">
        <v>394</v>
      </c>
      <c r="C201" s="76" t="s">
        <v>395</v>
      </c>
      <c r="D201" s="43"/>
      <c r="E201" s="44"/>
      <c r="F201" s="4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41" t="s">
        <v>396</v>
      </c>
      <c r="C202" s="76" t="s">
        <v>397</v>
      </c>
      <c r="D202" s="43"/>
      <c r="E202" s="44"/>
      <c r="F202" s="4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41" t="s">
        <v>398</v>
      </c>
      <c r="C203" s="76" t="s">
        <v>399</v>
      </c>
      <c r="D203" s="43"/>
      <c r="E203" s="44"/>
      <c r="F203" s="4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41" t="s">
        <v>400</v>
      </c>
      <c r="C204" s="76" t="s">
        <v>401</v>
      </c>
      <c r="D204" s="43"/>
      <c r="E204" s="44"/>
      <c r="F204" s="4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41" t="s">
        <v>402</v>
      </c>
      <c r="C205" s="76" t="s">
        <v>403</v>
      </c>
      <c r="D205" s="46" t="s">
        <v>404</v>
      </c>
      <c r="E205" s="47">
        <v>24000.0</v>
      </c>
      <c r="F205" s="4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41" t="s">
        <v>405</v>
      </c>
      <c r="C206" s="86" t="s">
        <v>406</v>
      </c>
      <c r="D206" s="43"/>
      <c r="E206" s="44"/>
      <c r="F206" s="4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41" t="s">
        <v>407</v>
      </c>
      <c r="C207" s="50" t="s">
        <v>117</v>
      </c>
      <c r="D207" s="43"/>
      <c r="E207" s="44"/>
      <c r="F207" s="4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51"/>
      <c r="C208" s="52" t="s">
        <v>408</v>
      </c>
      <c r="D208" s="53"/>
      <c r="E208" s="54">
        <f>SUM(E200:E207)</f>
        <v>24000</v>
      </c>
      <c r="F208" s="5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82"/>
      <c r="C209" s="83"/>
      <c r="D209" s="58"/>
      <c r="E209" s="59"/>
      <c r="F209" s="6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61"/>
      <c r="C210" s="61" t="s">
        <v>409</v>
      </c>
      <c r="D210" s="62"/>
      <c r="E210" s="63"/>
      <c r="F210" s="6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84" t="s">
        <v>410</v>
      </c>
      <c r="C211" s="75" t="s">
        <v>411</v>
      </c>
      <c r="D211" s="46" t="s">
        <v>412</v>
      </c>
      <c r="E211" s="47">
        <v>3000.0</v>
      </c>
      <c r="F211" s="4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84" t="s">
        <v>413</v>
      </c>
      <c r="C212" s="75" t="s">
        <v>414</v>
      </c>
      <c r="D212" s="46" t="s">
        <v>412</v>
      </c>
      <c r="E212" s="47">
        <v>1500.0</v>
      </c>
      <c r="F212" s="4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84" t="s">
        <v>415</v>
      </c>
      <c r="C213" s="75" t="s">
        <v>416</v>
      </c>
      <c r="D213" s="46" t="s">
        <v>417</v>
      </c>
      <c r="E213" s="47">
        <v>35000.0</v>
      </c>
      <c r="F213" s="4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84" t="s">
        <v>418</v>
      </c>
      <c r="C214" s="49" t="s">
        <v>419</v>
      </c>
      <c r="D214" s="46" t="s">
        <v>420</v>
      </c>
      <c r="E214" s="47">
        <v>10000.0</v>
      </c>
      <c r="F214" s="4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84" t="s">
        <v>421</v>
      </c>
      <c r="C215" s="49" t="s">
        <v>422</v>
      </c>
      <c r="D215" s="43"/>
      <c r="E215" s="47">
        <v>50000.0</v>
      </c>
      <c r="F215" s="4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84" t="s">
        <v>423</v>
      </c>
      <c r="C216" s="50" t="s">
        <v>117</v>
      </c>
      <c r="D216" s="43"/>
      <c r="E216" s="44"/>
      <c r="F216" s="4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84" t="s">
        <v>424</v>
      </c>
      <c r="C217" s="50" t="s">
        <v>117</v>
      </c>
      <c r="D217" s="43"/>
      <c r="E217" s="44"/>
      <c r="F217" s="4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84" t="s">
        <v>425</v>
      </c>
      <c r="C218" s="50" t="s">
        <v>117</v>
      </c>
      <c r="D218" s="43"/>
      <c r="E218" s="44"/>
      <c r="F218" s="4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84" t="s">
        <v>426</v>
      </c>
      <c r="C219" s="50" t="s">
        <v>117</v>
      </c>
      <c r="D219" s="87"/>
      <c r="E219" s="88"/>
      <c r="F219" s="4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89"/>
      <c r="C220" s="90" t="s">
        <v>427</v>
      </c>
      <c r="D220" s="91"/>
      <c r="E220" s="92">
        <f>SUM(E211:E219)</f>
        <v>99500</v>
      </c>
      <c r="F220" s="9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93" t="s">
        <v>428</v>
      </c>
      <c r="C222" s="8"/>
      <c r="D222" s="8"/>
      <c r="E222" s="8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"/>
      <c r="C223" s="9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"/>
      <c r="C224" s="9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3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3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10:C12"/>
    <mergeCell ref="B23:F25"/>
    <mergeCell ref="D11:D19"/>
    <mergeCell ref="B3:D4"/>
    <mergeCell ref="F8:H8"/>
  </mergeCells>
  <conditionalFormatting sqref="G10:G12 G15:H19 D11:D19">
    <cfRule type="containsBlanks" dxfId="4" priority="1">
      <formula>LEN(TRIM(G10))=0</formula>
    </cfRule>
  </conditionalFormatting>
  <conditionalFormatting sqref="D11:D19">
    <cfRule type="cellIs" dxfId="4" priority="2" operator="equal">
      <formula>"Please provide a description of the whole project."</formula>
    </cfRule>
  </conditionalFormatting>
  <conditionalFormatting sqref="C29:C220">
    <cfRule type="expression" dxfId="4" priority="3">
      <formula>AND($C29="(Enter your line item here)",$E29&lt;&gt;"")=TRUE</formula>
    </cfRule>
  </conditionalFormatting>
  <dataValidations>
    <dataValidation type="decimal" allowBlank="1" showInputMessage="1" showErrorMessage="1" prompt="Invalid Entry - Please enter a valid number." sqref="G16:H19">
      <formula1>0.0</formula1>
      <formula2>200.0</formula2>
    </dataValidation>
    <dataValidation type="date" allowBlank="1" showInputMessage="1" showErrorMessage="1" prompt="Invalid Entry - Please enter the construction project's valid estimated completion date that is in the future." sqref="G11">
      <formula1>TODAY()</formula1>
      <formula2>402133.0</formula2>
    </dataValidation>
    <dataValidation type="decimal" allowBlank="1" showInputMessage="1" showErrorMessage="1" prompt="Invalid Entry - Please enter the current and future (projected) square feet of the project." sqref="G15:H15">
      <formula1>0.0</formula1>
      <formula2>100000.0</formula2>
    </dataValidation>
    <dataValidation type="date" allowBlank="1" showInputMessage="1" showErrorMessage="1" prompt="Invalid Date - Please enter the line item's valid estimated completion date that is in the future." sqref="F29:F219">
      <formula1>TODAY()</formula1>
      <formula2>402133.0</formula2>
    </dataValidation>
    <dataValidation type="date" allowBlank="1" showInputMessage="1" showErrorMessage="1" prompt="Invalid Entry - Please enter a valid estimated completion date of the construction project." sqref="G10">
      <formula1>43466.0</formula1>
      <formula2>402133.0</formula2>
    </dataValidation>
    <dataValidation type="decimal" allowBlank="1" showInputMessage="1" showErrorMessage="1" prompt="Invalid Entry - Please enter the estimated number of draws that will be needed to complete the project." sqref="G12">
      <formula1>0.0</formula1>
      <formula2>100.0</formula2>
    </dataValidation>
  </dataValidations>
  <printOptions/>
  <pageMargins bottom="0.75" footer="0.0" header="0.0" left="0.7" right="0.7" top="0.75"/>
  <pageSetup fitToHeight="0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3.57"/>
    <col customWidth="1" min="2" max="2" width="26.57"/>
    <col customWidth="1" min="3" max="3" width="73.86"/>
    <col customWidth="1" min="4" max="6" width="17.86"/>
    <col customWidth="1" min="7" max="26" width="8.71"/>
  </cols>
  <sheetData>
    <row r="1" ht="16.5" customHeight="1">
      <c r="B1" s="2"/>
    </row>
    <row r="2" ht="15.0" customHeight="1">
      <c r="B2" s="2"/>
    </row>
    <row r="3" ht="9.0" customHeight="1">
      <c r="B3" s="4" t="s">
        <v>0</v>
      </c>
    </row>
    <row r="5" ht="46.5" customHeight="1">
      <c r="B5" s="5" t="s">
        <v>1</v>
      </c>
    </row>
    <row r="6" ht="16.5" customHeight="1">
      <c r="B6" s="6" t="s">
        <v>2</v>
      </c>
      <c r="C6" s="6" t="s">
        <v>4</v>
      </c>
      <c r="D6" s="9"/>
    </row>
    <row r="7" ht="15.0" customHeight="1">
      <c r="B7" s="12" t="s">
        <v>7</v>
      </c>
      <c r="C7" s="14" t="s">
        <v>8</v>
      </c>
    </row>
    <row r="8">
      <c r="B8" s="12" t="s">
        <v>9</v>
      </c>
      <c r="C8" s="14" t="s">
        <v>10</v>
      </c>
    </row>
    <row r="9">
      <c r="B9" s="12" t="s">
        <v>11</v>
      </c>
      <c r="C9" s="14" t="s">
        <v>12</v>
      </c>
    </row>
    <row r="10">
      <c r="B10" s="12" t="s">
        <v>13</v>
      </c>
      <c r="C10" s="14" t="s">
        <v>14</v>
      </c>
    </row>
    <row r="11">
      <c r="B11" s="12" t="s">
        <v>15</v>
      </c>
      <c r="C11" s="14" t="s">
        <v>16</v>
      </c>
    </row>
    <row r="12">
      <c r="B12" s="12" t="s">
        <v>17</v>
      </c>
      <c r="C12" s="14" t="s">
        <v>18</v>
      </c>
    </row>
    <row r="13">
      <c r="B13" s="12" t="s">
        <v>19</v>
      </c>
      <c r="C13" s="14" t="s">
        <v>20</v>
      </c>
    </row>
    <row r="14">
      <c r="B14" s="12" t="s">
        <v>21</v>
      </c>
      <c r="C14" s="14" t="s">
        <v>22</v>
      </c>
    </row>
    <row r="15">
      <c r="B15" s="12" t="s">
        <v>23</v>
      </c>
      <c r="C15" s="14" t="s">
        <v>24</v>
      </c>
    </row>
    <row r="16">
      <c r="B16" s="12" t="s">
        <v>25</v>
      </c>
      <c r="C16" s="14" t="s">
        <v>26</v>
      </c>
    </row>
    <row r="17">
      <c r="B17" s="12" t="s">
        <v>27</v>
      </c>
      <c r="C17" s="14" t="s">
        <v>28</v>
      </c>
    </row>
    <row r="18">
      <c r="B18" s="12" t="s">
        <v>29</v>
      </c>
      <c r="C18" s="14" t="s">
        <v>30</v>
      </c>
    </row>
    <row r="19">
      <c r="B19" s="12" t="s">
        <v>31</v>
      </c>
      <c r="C19" s="14" t="s">
        <v>32</v>
      </c>
    </row>
    <row r="20">
      <c r="B20" s="12" t="s">
        <v>34</v>
      </c>
      <c r="C20" s="14" t="s">
        <v>35</v>
      </c>
    </row>
    <row r="21" ht="15.75" customHeight="1">
      <c r="B21" s="12" t="s">
        <v>36</v>
      </c>
      <c r="C21" s="14" t="s">
        <v>37</v>
      </c>
    </row>
    <row r="22" ht="15.75" customHeight="1">
      <c r="B22" s="12" t="s">
        <v>38</v>
      </c>
      <c r="C22" s="14" t="s">
        <v>39</v>
      </c>
    </row>
    <row r="23" ht="15.75" customHeight="1">
      <c r="B23" s="12" t="s">
        <v>40</v>
      </c>
      <c r="C23" s="14" t="s">
        <v>41</v>
      </c>
    </row>
    <row r="24" ht="15.75" customHeight="1">
      <c r="B24" s="12" t="s">
        <v>43</v>
      </c>
      <c r="C24" s="14"/>
    </row>
    <row r="25" ht="15.75" customHeight="1">
      <c r="B25" s="12" t="s">
        <v>44</v>
      </c>
      <c r="C25" s="14" t="s">
        <v>45</v>
      </c>
    </row>
    <row r="26" ht="15.75" customHeight="1">
      <c r="B26" s="12" t="s">
        <v>47</v>
      </c>
      <c r="C26" s="14" t="s">
        <v>48</v>
      </c>
    </row>
    <row r="27" ht="15.75" customHeight="1">
      <c r="B27" s="12" t="s">
        <v>49</v>
      </c>
      <c r="C27" s="14" t="s">
        <v>50</v>
      </c>
    </row>
    <row r="28" ht="15.75" customHeight="1">
      <c r="B28" s="12" t="s">
        <v>51</v>
      </c>
      <c r="C28" s="14" t="s">
        <v>52</v>
      </c>
    </row>
    <row r="29" ht="15.75" customHeight="1">
      <c r="B29" s="12" t="s">
        <v>53</v>
      </c>
      <c r="C29" s="14" t="s">
        <v>54</v>
      </c>
    </row>
    <row r="30" ht="15.75" customHeight="1">
      <c r="B30" s="12" t="s">
        <v>55</v>
      </c>
      <c r="C30" s="14" t="s">
        <v>56</v>
      </c>
    </row>
    <row r="31" ht="15.75" customHeight="1">
      <c r="B31" s="12" t="s">
        <v>57</v>
      </c>
      <c r="C31" s="14" t="s">
        <v>59</v>
      </c>
    </row>
    <row r="32" ht="15.75" customHeight="1">
      <c r="B32" s="12" t="s">
        <v>60</v>
      </c>
      <c r="C32" s="14" t="s">
        <v>61</v>
      </c>
    </row>
    <row r="33" ht="15.75" customHeight="1">
      <c r="B33" s="12" t="s">
        <v>62</v>
      </c>
      <c r="C33" s="14" t="s">
        <v>63</v>
      </c>
    </row>
    <row r="34" ht="38.25" customHeight="1">
      <c r="B34" s="21" t="s">
        <v>64</v>
      </c>
    </row>
    <row r="35" ht="15.75" customHeight="1">
      <c r="B35" s="2"/>
    </row>
    <row r="36" ht="15.75" customHeight="1">
      <c r="B36" s="2"/>
    </row>
    <row r="37" ht="15.75" customHeight="1">
      <c r="B37" s="2"/>
    </row>
    <row r="38" ht="15.75" customHeight="1">
      <c r="B38" s="2"/>
    </row>
    <row r="39" ht="15.75" customHeight="1">
      <c r="B39" s="2"/>
    </row>
    <row r="40" ht="15.75" customHeight="1">
      <c r="B40" s="2"/>
    </row>
    <row r="41" ht="15.75" customHeight="1">
      <c r="B41" s="2"/>
    </row>
    <row r="42" ht="15.75" customHeight="1">
      <c r="B42" s="2"/>
    </row>
    <row r="43" ht="15.75" customHeight="1">
      <c r="B43" s="2"/>
    </row>
    <row r="44" ht="15.75" customHeight="1">
      <c r="B44" s="2"/>
    </row>
    <row r="45" ht="15.75" customHeight="1">
      <c r="B45" s="2"/>
    </row>
    <row r="46" ht="15.75" customHeight="1">
      <c r="B46" s="2"/>
    </row>
    <row r="47" ht="15.75" customHeight="1">
      <c r="B47" s="2"/>
    </row>
    <row r="48" ht="15.75" customHeight="1">
      <c r="B48" s="2"/>
    </row>
    <row r="49" ht="15.75" customHeight="1">
      <c r="B49" s="2"/>
    </row>
    <row r="50" ht="15.75" customHeight="1">
      <c r="B50" s="2"/>
    </row>
    <row r="51" ht="15.75" customHeight="1">
      <c r="B51" s="2"/>
    </row>
    <row r="52" ht="15.75" customHeight="1">
      <c r="B52" s="2"/>
    </row>
    <row r="53" ht="15.75" customHeight="1">
      <c r="B53" s="2"/>
    </row>
    <row r="54" ht="15.75" customHeight="1">
      <c r="B54" s="2"/>
    </row>
    <row r="55" ht="15.75" customHeight="1">
      <c r="B55" s="2"/>
    </row>
    <row r="56" ht="15.75" customHeight="1">
      <c r="B56" s="2"/>
    </row>
    <row r="57" ht="15.75" customHeight="1">
      <c r="B57" s="2"/>
    </row>
    <row r="58" ht="15.75" customHeight="1">
      <c r="B58" s="2"/>
    </row>
    <row r="59" ht="15.75" customHeight="1">
      <c r="B59" s="2"/>
    </row>
    <row r="60" ht="15.75" customHeight="1">
      <c r="B60" s="2"/>
    </row>
    <row r="61" ht="15.75" customHeight="1">
      <c r="B61" s="2"/>
    </row>
    <row r="62" ht="15.75" customHeight="1">
      <c r="B62" s="2"/>
    </row>
    <row r="63" ht="15.75" customHeight="1">
      <c r="B63" s="2"/>
    </row>
    <row r="64" ht="15.75" customHeight="1">
      <c r="B64" s="2"/>
    </row>
    <row r="65" ht="15.75" customHeight="1">
      <c r="B65" s="2"/>
    </row>
    <row r="66" ht="15.75" customHeight="1">
      <c r="B66" s="2"/>
    </row>
    <row r="67" ht="15.75" customHeight="1">
      <c r="B67" s="2"/>
    </row>
    <row r="68" ht="15.75" customHeight="1">
      <c r="B68" s="2"/>
    </row>
    <row r="69" ht="15.75" customHeight="1">
      <c r="B69" s="2"/>
    </row>
    <row r="70" ht="15.75" customHeight="1">
      <c r="B70" s="2"/>
    </row>
    <row r="71" ht="15.75" customHeight="1">
      <c r="B71" s="2"/>
    </row>
    <row r="72" ht="15.75" customHeight="1">
      <c r="B72" s="2"/>
    </row>
    <row r="73" ht="15.75" customHeight="1">
      <c r="B73" s="2"/>
    </row>
    <row r="74" ht="15.75" customHeight="1">
      <c r="B74" s="2"/>
    </row>
    <row r="75" ht="15.75" customHeight="1">
      <c r="B75" s="2"/>
    </row>
    <row r="76" ht="15.75" customHeight="1">
      <c r="B76" s="2"/>
    </row>
    <row r="77" ht="15.75" customHeight="1">
      <c r="B77" s="2"/>
    </row>
    <row r="78" ht="15.75" customHeight="1">
      <c r="B78" s="2"/>
    </row>
    <row r="79" ht="15.75" customHeight="1">
      <c r="B79" s="2"/>
    </row>
    <row r="80" ht="15.75" customHeight="1">
      <c r="B80" s="2"/>
    </row>
    <row r="81" ht="15.75" customHeight="1">
      <c r="B81" s="2"/>
    </row>
    <row r="82" ht="15.75" customHeight="1">
      <c r="B82" s="2"/>
    </row>
    <row r="83" ht="15.75" customHeight="1">
      <c r="B83" s="2"/>
    </row>
    <row r="84" ht="15.75" customHeight="1">
      <c r="B84" s="2"/>
    </row>
    <row r="85" ht="15.75" customHeight="1">
      <c r="B85" s="2"/>
    </row>
    <row r="86" ht="15.75" customHeight="1">
      <c r="B86" s="2"/>
    </row>
    <row r="87" ht="15.75" customHeight="1">
      <c r="B87" s="2"/>
    </row>
    <row r="88" ht="15.75" customHeight="1">
      <c r="B88" s="2"/>
    </row>
    <row r="89" ht="15.75" customHeight="1">
      <c r="B89" s="2"/>
    </row>
    <row r="90" ht="15.75" customHeight="1">
      <c r="B90" s="2"/>
    </row>
    <row r="91" ht="15.75" customHeight="1">
      <c r="B91" s="2"/>
    </row>
    <row r="92" ht="15.75" customHeight="1">
      <c r="B92" s="2"/>
    </row>
    <row r="93" ht="15.75" customHeight="1">
      <c r="B93" s="2"/>
    </row>
    <row r="94" ht="15.75" customHeight="1">
      <c r="B94" s="2"/>
    </row>
    <row r="95" ht="15.75" customHeight="1">
      <c r="B95" s="2"/>
    </row>
    <row r="96" ht="15.75" customHeight="1">
      <c r="B96" s="2"/>
    </row>
    <row r="97" ht="15.75" customHeight="1">
      <c r="B97" s="2"/>
    </row>
    <row r="98" ht="15.75" customHeight="1">
      <c r="B98" s="2"/>
    </row>
    <row r="99" ht="15.75" customHeight="1">
      <c r="B99" s="2"/>
    </row>
    <row r="100" ht="15.75" customHeight="1">
      <c r="B100" s="2"/>
    </row>
    <row r="101" ht="15.75" customHeight="1">
      <c r="B101" s="2"/>
    </row>
    <row r="102" ht="15.75" customHeight="1">
      <c r="B102" s="2"/>
    </row>
    <row r="103" ht="15.75" customHeight="1">
      <c r="B103" s="2"/>
    </row>
    <row r="104" ht="15.75" customHeight="1">
      <c r="B104" s="2"/>
    </row>
    <row r="105" ht="15.75" customHeight="1">
      <c r="B105" s="2"/>
    </row>
    <row r="106" ht="15.75" customHeight="1">
      <c r="B106" s="2"/>
    </row>
    <row r="107" ht="15.75" customHeight="1">
      <c r="B107" s="2"/>
    </row>
    <row r="108" ht="15.75" customHeight="1">
      <c r="B108" s="2"/>
    </row>
    <row r="109" ht="15.75" customHeight="1">
      <c r="B109" s="2"/>
    </row>
    <row r="110" ht="15.75" customHeight="1">
      <c r="B110" s="2"/>
    </row>
    <row r="111" ht="15.75" customHeight="1">
      <c r="B111" s="2"/>
    </row>
    <row r="112" ht="15.75" customHeight="1">
      <c r="B112" s="2"/>
    </row>
    <row r="113" ht="15.75" customHeight="1">
      <c r="B113" s="2"/>
    </row>
    <row r="114" ht="15.75" customHeight="1">
      <c r="B114" s="2"/>
    </row>
    <row r="115" ht="15.75" customHeight="1">
      <c r="B115" s="2"/>
    </row>
    <row r="116" ht="15.75" customHeight="1">
      <c r="B116" s="2"/>
    </row>
    <row r="117" ht="15.75" customHeight="1">
      <c r="B117" s="2"/>
    </row>
    <row r="118" ht="15.75" customHeight="1">
      <c r="B118" s="2"/>
    </row>
    <row r="119" ht="15.75" customHeight="1">
      <c r="B119" s="2"/>
    </row>
    <row r="120" ht="15.75" customHeight="1">
      <c r="B120" s="2"/>
    </row>
    <row r="121" ht="15.75" customHeight="1">
      <c r="B121" s="2"/>
    </row>
    <row r="122" ht="15.75" customHeight="1">
      <c r="B122" s="2"/>
    </row>
    <row r="123" ht="15.75" customHeight="1">
      <c r="B123" s="2"/>
    </row>
    <row r="124" ht="15.75" customHeight="1">
      <c r="B124" s="2"/>
    </row>
    <row r="125" ht="15.75" customHeight="1">
      <c r="B125" s="2"/>
    </row>
    <row r="126" ht="15.75" customHeight="1">
      <c r="B126" s="2"/>
    </row>
    <row r="127" ht="15.75" customHeight="1">
      <c r="B127" s="2"/>
    </row>
    <row r="128" ht="15.75" customHeight="1">
      <c r="B128" s="2"/>
    </row>
    <row r="129" ht="15.75" customHeight="1">
      <c r="B129" s="2"/>
    </row>
    <row r="130" ht="15.75" customHeight="1">
      <c r="B130" s="2"/>
    </row>
    <row r="131" ht="15.75" customHeight="1">
      <c r="B131" s="2"/>
    </row>
    <row r="132" ht="15.75" customHeight="1">
      <c r="B132" s="2"/>
    </row>
    <row r="133" ht="15.75" customHeight="1">
      <c r="B133" s="2"/>
    </row>
    <row r="134" ht="15.75" customHeight="1">
      <c r="B134" s="2"/>
    </row>
    <row r="135" ht="15.75" customHeight="1">
      <c r="B135" s="2"/>
    </row>
    <row r="136" ht="15.75" customHeight="1">
      <c r="B136" s="2"/>
    </row>
    <row r="137" ht="15.75" customHeight="1">
      <c r="B137" s="2"/>
    </row>
    <row r="138" ht="15.75" customHeight="1">
      <c r="B138" s="2"/>
    </row>
    <row r="139" ht="15.75" customHeight="1">
      <c r="B139" s="2"/>
    </row>
    <row r="140" ht="15.75" customHeight="1">
      <c r="B140" s="2"/>
    </row>
    <row r="141" ht="15.75" customHeight="1">
      <c r="B141" s="2"/>
    </row>
    <row r="142" ht="15.75" customHeight="1">
      <c r="B142" s="2"/>
    </row>
    <row r="143" ht="15.75" customHeight="1">
      <c r="B143" s="2"/>
    </row>
    <row r="144" ht="15.75" customHeight="1">
      <c r="B144" s="2"/>
    </row>
    <row r="145" ht="15.75" customHeight="1">
      <c r="B145" s="2"/>
    </row>
    <row r="146" ht="15.75" customHeight="1">
      <c r="B146" s="2"/>
    </row>
    <row r="147" ht="15.75" customHeight="1">
      <c r="B147" s="2"/>
    </row>
    <row r="148" ht="15.75" customHeight="1">
      <c r="B148" s="2"/>
    </row>
    <row r="149" ht="15.75" customHeight="1">
      <c r="B149" s="2"/>
    </row>
    <row r="150" ht="15.75" customHeight="1">
      <c r="B150" s="2"/>
    </row>
    <row r="151" ht="15.75" customHeight="1">
      <c r="B151" s="2"/>
    </row>
    <row r="152" ht="15.75" customHeight="1">
      <c r="B152" s="2"/>
    </row>
    <row r="153" ht="15.75" customHeight="1">
      <c r="B153" s="2"/>
    </row>
    <row r="154" ht="15.75" customHeight="1">
      <c r="B154" s="2"/>
    </row>
    <row r="155" ht="15.75" customHeight="1">
      <c r="B155" s="2"/>
    </row>
    <row r="156" ht="15.75" customHeight="1">
      <c r="B156" s="2"/>
    </row>
    <row r="157" ht="15.75" customHeight="1">
      <c r="B157" s="2"/>
    </row>
    <row r="158" ht="15.75" customHeight="1">
      <c r="B158" s="2"/>
    </row>
    <row r="159" ht="15.75" customHeight="1">
      <c r="B159" s="2"/>
    </row>
    <row r="160" ht="15.75" customHeight="1">
      <c r="B160" s="2"/>
    </row>
    <row r="161" ht="15.75" customHeight="1">
      <c r="B161" s="2"/>
    </row>
    <row r="162" ht="15.75" customHeight="1">
      <c r="B162" s="2"/>
    </row>
    <row r="163" ht="15.75" customHeight="1">
      <c r="B163" s="2"/>
    </row>
    <row r="164" ht="15.75" customHeight="1">
      <c r="B164" s="2"/>
    </row>
    <row r="165" ht="15.75" customHeight="1">
      <c r="B165" s="2"/>
    </row>
    <row r="166" ht="15.75" customHeight="1">
      <c r="B166" s="2"/>
    </row>
    <row r="167" ht="15.75" customHeight="1">
      <c r="B167" s="2"/>
    </row>
    <row r="168" ht="15.75" customHeight="1">
      <c r="B168" s="2"/>
    </row>
    <row r="169" ht="15.75" customHeight="1">
      <c r="B169" s="2"/>
    </row>
    <row r="170" ht="15.75" customHeight="1">
      <c r="B170" s="2"/>
    </row>
    <row r="171" ht="15.75" customHeight="1">
      <c r="B171" s="2"/>
    </row>
    <row r="172" ht="15.75" customHeight="1">
      <c r="B172" s="2"/>
    </row>
    <row r="173" ht="15.75" customHeight="1">
      <c r="B173" s="2"/>
    </row>
    <row r="174" ht="15.75" customHeight="1">
      <c r="B174" s="2"/>
    </row>
    <row r="175" ht="15.75" customHeight="1">
      <c r="B175" s="2"/>
    </row>
    <row r="176" ht="15.75" customHeight="1">
      <c r="B176" s="2"/>
    </row>
    <row r="177" ht="15.75" customHeight="1">
      <c r="B177" s="2"/>
    </row>
    <row r="178" ht="15.75" customHeight="1">
      <c r="B178" s="2"/>
    </row>
    <row r="179" ht="15.75" customHeight="1">
      <c r="B179" s="2"/>
    </row>
    <row r="180" ht="15.75" customHeight="1">
      <c r="B180" s="2"/>
    </row>
    <row r="181" ht="15.75" customHeight="1">
      <c r="B181" s="2"/>
    </row>
    <row r="182" ht="15.75" customHeight="1">
      <c r="B182" s="2"/>
    </row>
    <row r="183" ht="15.75" customHeight="1">
      <c r="B183" s="2"/>
    </row>
    <row r="184" ht="15.75" customHeight="1">
      <c r="B184" s="2"/>
    </row>
    <row r="185" ht="15.75" customHeight="1">
      <c r="B185" s="2"/>
    </row>
    <row r="186" ht="15.75" customHeight="1">
      <c r="B186" s="2"/>
    </row>
    <row r="187" ht="15.75" customHeight="1">
      <c r="B187" s="2"/>
    </row>
    <row r="188" ht="15.75" customHeight="1">
      <c r="B188" s="2"/>
    </row>
    <row r="189" ht="15.75" customHeight="1">
      <c r="B189" s="2"/>
    </row>
    <row r="190" ht="15.75" customHeight="1">
      <c r="B190" s="2"/>
    </row>
    <row r="191" ht="15.75" customHeight="1">
      <c r="B191" s="2"/>
    </row>
    <row r="192" ht="15.75" customHeight="1">
      <c r="B192" s="2"/>
    </row>
    <row r="193" ht="15.75" customHeight="1">
      <c r="B193" s="2"/>
    </row>
    <row r="194" ht="15.75" customHeight="1">
      <c r="B194" s="2"/>
    </row>
    <row r="195" ht="15.75" customHeight="1">
      <c r="B195" s="2"/>
    </row>
    <row r="196" ht="15.75" customHeight="1">
      <c r="B196" s="2"/>
    </row>
    <row r="197" ht="15.75" customHeight="1">
      <c r="B197" s="2"/>
    </row>
    <row r="198" ht="15.75" customHeight="1">
      <c r="B198" s="2"/>
    </row>
    <row r="199" ht="15.75" customHeight="1">
      <c r="B199" s="2"/>
    </row>
    <row r="200" ht="15.75" customHeight="1">
      <c r="B200" s="2"/>
    </row>
    <row r="201" ht="15.75" customHeight="1">
      <c r="B201" s="2"/>
    </row>
    <row r="202" ht="15.75" customHeight="1">
      <c r="B202" s="2"/>
    </row>
    <row r="203" ht="15.75" customHeight="1">
      <c r="B203" s="2"/>
    </row>
    <row r="204" ht="15.75" customHeight="1">
      <c r="B204" s="2"/>
    </row>
    <row r="205" ht="15.75" customHeight="1">
      <c r="B205" s="2"/>
    </row>
    <row r="206" ht="15.75" customHeight="1">
      <c r="B206" s="2"/>
    </row>
    <row r="207" ht="15.75" customHeight="1">
      <c r="B207" s="2"/>
    </row>
    <row r="208" ht="15.75" customHeight="1">
      <c r="B208" s="2"/>
    </row>
    <row r="209" ht="15.75" customHeight="1">
      <c r="B209" s="2"/>
    </row>
    <row r="210" ht="15.75" customHeight="1">
      <c r="B210" s="2"/>
    </row>
    <row r="211" ht="15.75" customHeight="1">
      <c r="B211" s="2"/>
    </row>
    <row r="212" ht="15.75" customHeight="1">
      <c r="B212" s="2"/>
    </row>
    <row r="213" ht="15.75" customHeight="1">
      <c r="B213" s="2"/>
    </row>
    <row r="214" ht="15.75" customHeight="1">
      <c r="B214" s="2"/>
    </row>
    <row r="215" ht="15.75" customHeight="1">
      <c r="B215" s="2"/>
    </row>
    <row r="216" ht="15.75" customHeight="1">
      <c r="B216" s="2"/>
    </row>
    <row r="217" ht="15.75" customHeight="1">
      <c r="B217" s="2"/>
    </row>
    <row r="218" ht="15.75" customHeight="1">
      <c r="B218" s="2"/>
    </row>
    <row r="219" ht="15.75" customHeight="1">
      <c r="B219" s="2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</sheetData>
  <mergeCells count="3">
    <mergeCell ref="B34:C34"/>
    <mergeCell ref="B3:D4"/>
    <mergeCell ref="D6:F6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